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Book Library/All Sigma Maths (Truth)/2024 NCEA Maths Curriculum/1.1 Time Series/1.1 Time Series - Print 2023/"/>
    </mc:Choice>
  </mc:AlternateContent>
  <xr:revisionPtr revIDLastSave="0" documentId="13_ncr:1_{3608867B-4F13-D34F-8875-B82424FA622C}" xr6:coauthVersionLast="47" xr6:coauthVersionMax="47" xr10:uidLastSave="{00000000-0000-0000-0000-000000000000}"/>
  <bookViews>
    <workbookView xWindow="30420" yWindow="6300" windowWidth="27640" windowHeight="16940" firstSheet="2" activeTab="8" xr2:uid="{A4DCDE4A-D2F4-7F4A-90EF-67B7958CBEE1}"/>
  </bookViews>
  <sheets>
    <sheet name="Glacial Ice" sheetId="1" r:id="rId1"/>
    <sheet name="Agri Greenhouse Gas P76 (1)" sheetId="2" r:id="rId2"/>
    <sheet name="Legal Proceedings Motor" sheetId="3" r:id="rId3"/>
    <sheet name="Teen Earning Data Pg76" sheetId="4" r:id="rId4"/>
    <sheet name="Agri Greenhouse Gas P76" sheetId="5" r:id="rId5"/>
    <sheet name="Eftpos Spend on Fuel P76" sheetId="6" r:id="rId6"/>
    <sheet name="Capsicums (1)" sheetId="7" r:id="rId7"/>
    <sheet name="Youth neet rate" sheetId="8" r:id="rId8"/>
    <sheet name="Rainfall Auckland data" sheetId="9" r:id="rId9"/>
  </sheets>
  <externalReferences>
    <externalReference r:id="rId10"/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86" i="9" l="1"/>
  <c r="M285" i="9"/>
  <c r="M284" i="9"/>
  <c r="M283" i="9"/>
  <c r="M282" i="9"/>
  <c r="M281" i="9"/>
  <c r="M280" i="9"/>
  <c r="M279" i="9"/>
  <c r="M278" i="9"/>
  <c r="M277" i="9"/>
  <c r="M276" i="9"/>
  <c r="M275" i="9"/>
  <c r="M274" i="9"/>
  <c r="M273" i="9"/>
  <c r="M272" i="9"/>
  <c r="M271" i="9"/>
  <c r="M270" i="9"/>
  <c r="M269" i="9"/>
  <c r="M268" i="9"/>
  <c r="M267" i="9"/>
  <c r="M266" i="9"/>
  <c r="M265" i="9"/>
  <c r="M264" i="9"/>
  <c r="M263" i="9"/>
  <c r="M262" i="9"/>
  <c r="M261" i="9"/>
  <c r="M260" i="9"/>
  <c r="M259" i="9"/>
  <c r="M258" i="9"/>
  <c r="M257" i="9"/>
  <c r="M256" i="9"/>
  <c r="M255" i="9"/>
  <c r="M254" i="9"/>
  <c r="M253" i="9"/>
  <c r="M252" i="9"/>
  <c r="M251" i="9"/>
  <c r="M250" i="9"/>
  <c r="M249" i="9"/>
  <c r="M248" i="9"/>
  <c r="M247" i="9"/>
  <c r="M246" i="9"/>
  <c r="M245" i="9"/>
  <c r="M244" i="9"/>
  <c r="M243" i="9"/>
  <c r="M242" i="9"/>
  <c r="M241" i="9"/>
  <c r="M240" i="9"/>
  <c r="M239" i="9"/>
  <c r="M238" i="9"/>
  <c r="M237" i="9"/>
  <c r="M236" i="9"/>
  <c r="M235" i="9"/>
  <c r="M234" i="9"/>
  <c r="M233" i="9"/>
  <c r="M232" i="9"/>
  <c r="M231" i="9"/>
  <c r="M230" i="9"/>
  <c r="M229" i="9"/>
  <c r="M228" i="9"/>
  <c r="M227" i="9"/>
  <c r="M226" i="9"/>
  <c r="M225" i="9"/>
  <c r="M224" i="9"/>
  <c r="M223" i="9"/>
  <c r="M222" i="9"/>
  <c r="M221" i="9"/>
  <c r="M220" i="9"/>
  <c r="M219" i="9"/>
  <c r="M218" i="9"/>
  <c r="M217" i="9"/>
  <c r="M216" i="9"/>
  <c r="M215" i="9"/>
  <c r="M214" i="9"/>
  <c r="M213" i="9"/>
  <c r="M212" i="9"/>
  <c r="M211" i="9"/>
  <c r="M210" i="9"/>
  <c r="M209" i="9"/>
  <c r="M208" i="9"/>
  <c r="M207" i="9"/>
  <c r="M206" i="9"/>
  <c r="M205" i="9"/>
  <c r="M204" i="9"/>
  <c r="M203" i="9"/>
  <c r="M202" i="9"/>
  <c r="M201" i="9"/>
  <c r="M200" i="9"/>
  <c r="M199" i="9"/>
  <c r="M198" i="9"/>
  <c r="M197" i="9"/>
  <c r="M196" i="9"/>
  <c r="M195" i="9"/>
  <c r="M194" i="9"/>
  <c r="M193" i="9"/>
  <c r="M192" i="9"/>
  <c r="M191" i="9"/>
  <c r="M190" i="9"/>
  <c r="M189" i="9"/>
  <c r="M188" i="9"/>
  <c r="M187" i="9"/>
  <c r="M186" i="9"/>
  <c r="M185" i="9"/>
  <c r="M184" i="9"/>
  <c r="M183" i="9"/>
  <c r="M182" i="9"/>
  <c r="M181" i="9"/>
  <c r="M180" i="9"/>
  <c r="M179" i="9"/>
  <c r="M178" i="9"/>
  <c r="M177" i="9"/>
  <c r="M176" i="9"/>
  <c r="M175" i="9"/>
  <c r="M174" i="9"/>
  <c r="M173" i="9"/>
  <c r="M172" i="9"/>
  <c r="M171" i="9"/>
  <c r="M170" i="9"/>
  <c r="M169" i="9"/>
  <c r="M168" i="9"/>
  <c r="M167" i="9"/>
  <c r="M166" i="9"/>
  <c r="M165" i="9"/>
  <c r="M164" i="9"/>
  <c r="M163" i="9"/>
  <c r="M162" i="9"/>
  <c r="M161" i="9"/>
  <c r="M160" i="9"/>
  <c r="M159" i="9"/>
  <c r="M158" i="9"/>
  <c r="M157" i="9"/>
  <c r="M156" i="9"/>
  <c r="M155" i="9"/>
  <c r="M154" i="9"/>
  <c r="M153" i="9"/>
  <c r="M152" i="9"/>
  <c r="M151" i="9"/>
  <c r="M150" i="9"/>
  <c r="M149" i="9"/>
  <c r="M148" i="9"/>
  <c r="M147" i="9"/>
  <c r="M146" i="9"/>
  <c r="M145" i="9"/>
  <c r="M144" i="9"/>
  <c r="M143" i="9"/>
  <c r="M142" i="9"/>
  <c r="M141" i="9"/>
  <c r="M140" i="9"/>
  <c r="M139" i="9"/>
  <c r="M138" i="9"/>
  <c r="M137" i="9"/>
  <c r="M136" i="9"/>
  <c r="M135" i="9"/>
  <c r="M134" i="9"/>
  <c r="M133" i="9"/>
  <c r="M132" i="9"/>
  <c r="M131" i="9"/>
  <c r="M130" i="9"/>
  <c r="M129" i="9"/>
  <c r="M128" i="9"/>
  <c r="M127" i="9"/>
  <c r="M126" i="9"/>
  <c r="M125" i="9"/>
  <c r="M124" i="9"/>
  <c r="M123" i="9"/>
  <c r="M122" i="9"/>
  <c r="M121" i="9"/>
  <c r="M120" i="9"/>
  <c r="M119" i="9"/>
  <c r="M118" i="9"/>
  <c r="M117" i="9"/>
  <c r="M116" i="9"/>
  <c r="M115" i="9"/>
  <c r="M114" i="9"/>
  <c r="M113" i="9"/>
  <c r="M112" i="9"/>
  <c r="M111" i="9"/>
  <c r="M110" i="9"/>
  <c r="M109" i="9"/>
  <c r="M108" i="9"/>
  <c r="M107" i="9"/>
  <c r="M106" i="9"/>
  <c r="M105" i="9"/>
  <c r="M104" i="9"/>
  <c r="M103" i="9"/>
  <c r="M102" i="9"/>
  <c r="M101" i="9"/>
  <c r="M100" i="9"/>
  <c r="M99" i="9"/>
  <c r="M98" i="9"/>
  <c r="M97" i="9"/>
  <c r="M96" i="9"/>
  <c r="M95" i="9"/>
  <c r="M94" i="9"/>
  <c r="M93" i="9"/>
  <c r="M92" i="9"/>
  <c r="M91" i="9"/>
  <c r="M90" i="9"/>
  <c r="M89" i="9"/>
  <c r="M88" i="9"/>
  <c r="M87" i="9"/>
  <c r="M86" i="9"/>
  <c r="M85" i="9"/>
  <c r="M84" i="9"/>
  <c r="M83" i="9"/>
  <c r="M82" i="9"/>
  <c r="M81" i="9"/>
  <c r="M80" i="9"/>
  <c r="M79" i="9"/>
  <c r="M78" i="9"/>
  <c r="M77" i="9"/>
  <c r="M76" i="9"/>
  <c r="M75" i="9"/>
  <c r="M74" i="9"/>
  <c r="M73" i="9"/>
  <c r="M72" i="9"/>
  <c r="M71" i="9"/>
  <c r="M70" i="9"/>
  <c r="M69" i="9"/>
  <c r="M68" i="9"/>
  <c r="M67" i="9"/>
  <c r="M66" i="9"/>
  <c r="M65" i="9"/>
  <c r="M64" i="9"/>
  <c r="M63" i="9"/>
  <c r="M62" i="9"/>
  <c r="M61" i="9"/>
  <c r="M60" i="9"/>
  <c r="N59" i="9"/>
  <c r="M59" i="9"/>
  <c r="N58" i="9"/>
  <c r="M58" i="9"/>
  <c r="N57" i="9"/>
  <c r="M57" i="9"/>
  <c r="N56" i="9"/>
  <c r="M56" i="9"/>
  <c r="N55" i="9"/>
  <c r="M55" i="9"/>
  <c r="N54" i="9"/>
  <c r="M54" i="9"/>
  <c r="N53" i="9"/>
  <c r="M53" i="9"/>
  <c r="N52" i="9"/>
  <c r="M52" i="9"/>
  <c r="N51" i="9"/>
  <c r="M51" i="9"/>
  <c r="N50" i="9"/>
  <c r="M50" i="9"/>
  <c r="N49" i="9"/>
  <c r="M49" i="9"/>
  <c r="N48" i="9"/>
  <c r="M48" i="9"/>
  <c r="N47" i="9"/>
  <c r="M47" i="9"/>
  <c r="N46" i="9"/>
  <c r="M46" i="9"/>
  <c r="N45" i="9"/>
  <c r="M45" i="9"/>
  <c r="N44" i="9"/>
  <c r="M44" i="9"/>
  <c r="N43" i="9"/>
  <c r="M43" i="9"/>
  <c r="N42" i="9"/>
  <c r="M42" i="9"/>
  <c r="N41" i="9"/>
  <c r="M41" i="9"/>
  <c r="N40" i="9"/>
  <c r="M40" i="9"/>
  <c r="N39" i="9"/>
  <c r="M39" i="9"/>
  <c r="N38" i="9"/>
  <c r="M38" i="9"/>
  <c r="N37" i="9"/>
  <c r="M37" i="9"/>
  <c r="N36" i="9"/>
  <c r="M36" i="9"/>
  <c r="N35" i="9"/>
  <c r="M35" i="9"/>
  <c r="N34" i="9"/>
  <c r="M34" i="9"/>
  <c r="N33" i="9"/>
  <c r="M33" i="9"/>
  <c r="N32" i="9"/>
  <c r="M32" i="9"/>
  <c r="N31" i="9"/>
  <c r="M31" i="9"/>
  <c r="N30" i="9"/>
  <c r="M30" i="9"/>
  <c r="N29" i="9"/>
  <c r="M29" i="9"/>
  <c r="N28" i="9"/>
  <c r="M28" i="9"/>
  <c r="N27" i="9"/>
  <c r="M27" i="9"/>
  <c r="N26" i="9"/>
  <c r="M26" i="9"/>
  <c r="N25" i="9"/>
  <c r="M25" i="9"/>
  <c r="N24" i="9"/>
  <c r="M24" i="9"/>
  <c r="N23" i="9"/>
  <c r="M23" i="9"/>
  <c r="N22" i="9"/>
  <c r="M22" i="9"/>
  <c r="N21" i="9"/>
  <c r="M21" i="9"/>
  <c r="N20" i="9"/>
  <c r="M20" i="9"/>
  <c r="N19" i="9"/>
  <c r="M19" i="9"/>
  <c r="N18" i="9"/>
  <c r="M18" i="9"/>
  <c r="N17" i="9"/>
  <c r="M17" i="9"/>
  <c r="N16" i="9"/>
  <c r="M16" i="9"/>
  <c r="N15" i="9"/>
  <c r="M15" i="9"/>
  <c r="N14" i="9"/>
  <c r="M14" i="9"/>
  <c r="N13" i="9"/>
  <c r="M13" i="9"/>
  <c r="N12" i="9"/>
  <c r="M12" i="9"/>
  <c r="N11" i="9"/>
  <c r="M11" i="9"/>
  <c r="N10" i="9"/>
  <c r="M10" i="9"/>
  <c r="N9" i="9"/>
  <c r="M9" i="9"/>
  <c r="N8" i="9"/>
  <c r="M8" i="9"/>
  <c r="N7" i="9"/>
  <c r="M7" i="9"/>
  <c r="N6" i="9"/>
  <c r="M6" i="9"/>
  <c r="N5" i="9"/>
  <c r="M5" i="9"/>
  <c r="N4" i="9"/>
  <c r="M4" i="9"/>
  <c r="N3" i="9"/>
  <c r="M3" i="9"/>
  <c r="N2" i="9"/>
  <c r="M2" i="9"/>
</calcChain>
</file>

<file path=xl/sharedStrings.xml><?xml version="1.0" encoding="utf-8"?>
<sst xmlns="http://schemas.openxmlformats.org/spreadsheetml/2006/main" count="1273" uniqueCount="114">
  <si>
    <t>Year</t>
  </si>
  <si>
    <t>Ice Volume in KM^3</t>
  </si>
  <si>
    <t>Value</t>
  </si>
  <si>
    <t>Month</t>
  </si>
  <si>
    <t xml:space="preserve">Number </t>
  </si>
  <si>
    <t>Quarter</t>
  </si>
  <si>
    <t>Value ($)</t>
  </si>
  <si>
    <t>2015 Q1</t>
  </si>
  <si>
    <t>2015 Q2</t>
  </si>
  <si>
    <t>2015 Q3</t>
  </si>
  <si>
    <t>2015 Q4</t>
  </si>
  <si>
    <t>2016 Q1</t>
  </si>
  <si>
    <t>2016 Q2</t>
  </si>
  <si>
    <t>2016 Q3</t>
  </si>
  <si>
    <t>2016 Q4</t>
  </si>
  <si>
    <t>2017 Q1</t>
  </si>
  <si>
    <t>2017 Q2</t>
  </si>
  <si>
    <t>2017 Q3</t>
  </si>
  <si>
    <t>2017 Q4</t>
  </si>
  <si>
    <t>2018 Q1</t>
  </si>
  <si>
    <t>2018 Q2</t>
  </si>
  <si>
    <t>2018 Q3</t>
  </si>
  <si>
    <t>2018 Q4</t>
  </si>
  <si>
    <t>2019 Q1</t>
  </si>
  <si>
    <t>2019 Q2</t>
  </si>
  <si>
    <t>2019 Q3</t>
  </si>
  <si>
    <t>2019 Q4</t>
  </si>
  <si>
    <t>2020 Q1</t>
  </si>
  <si>
    <t>2020 Q2</t>
  </si>
  <si>
    <t>2020 Q3</t>
  </si>
  <si>
    <t>2020 Q4</t>
  </si>
  <si>
    <t>2021 Q1</t>
  </si>
  <si>
    <t>2021 Q2</t>
  </si>
  <si>
    <t>2021 Q3</t>
  </si>
  <si>
    <t>2021 Q4</t>
  </si>
  <si>
    <t>Spent in NZD Millions</t>
  </si>
  <si>
    <t>Date</t>
  </si>
  <si>
    <t>Price of 1kg Capsicum in $</t>
  </si>
  <si>
    <t>Percentage</t>
  </si>
  <si>
    <t>2013 Q1</t>
  </si>
  <si>
    <t>2013 Q2</t>
  </si>
  <si>
    <t>2013 Q3</t>
  </si>
  <si>
    <t>2013 Q4</t>
  </si>
  <si>
    <t>2014 Q1</t>
  </si>
  <si>
    <t>2014 Q2</t>
  </si>
  <si>
    <t>2014 Q3</t>
  </si>
  <si>
    <t>2014 Q4</t>
  </si>
  <si>
    <t>2022 Q1</t>
  </si>
  <si>
    <t>2022 Q2</t>
  </si>
  <si>
    <t>2022 Q3</t>
  </si>
  <si>
    <t>2022 Q4</t>
  </si>
  <si>
    <t>agent_number</t>
  </si>
  <si>
    <t>season</t>
  </si>
  <si>
    <t>precipitation</t>
  </si>
  <si>
    <t>period_start</t>
  </si>
  <si>
    <t>period_end</t>
  </si>
  <si>
    <t>lat</t>
  </si>
  <si>
    <t>lon</t>
  </si>
  <si>
    <t>site</t>
  </si>
  <si>
    <t>anomaly</t>
  </si>
  <si>
    <t>reference_period</t>
  </si>
  <si>
    <t xml:space="preserve">Time </t>
  </si>
  <si>
    <t>Precipitation (mm)</t>
  </si>
  <si>
    <t>Spring</t>
  </si>
  <si>
    <t>Auckland</t>
  </si>
  <si>
    <t>1961-1990</t>
  </si>
  <si>
    <t>Q3</t>
  </si>
  <si>
    <t>2010-Q1</t>
  </si>
  <si>
    <t>Winter</t>
  </si>
  <si>
    <t>Q2</t>
  </si>
  <si>
    <t>2010-Q2</t>
  </si>
  <si>
    <t>Autumn</t>
  </si>
  <si>
    <t>Q1</t>
  </si>
  <si>
    <t>2010-Q3</t>
  </si>
  <si>
    <t>Summer</t>
  </si>
  <si>
    <t>Q4</t>
  </si>
  <si>
    <t>2010-Q4</t>
  </si>
  <si>
    <t>2011-Q1</t>
  </si>
  <si>
    <t>2011-Q2</t>
  </si>
  <si>
    <t>2011-Q3</t>
  </si>
  <si>
    <t>2011-Q4</t>
  </si>
  <si>
    <t>2012-Q1</t>
  </si>
  <si>
    <t>2012-Q2</t>
  </si>
  <si>
    <t>2012-Q3</t>
  </si>
  <si>
    <t>2012-Q4</t>
  </si>
  <si>
    <t>2013-Q1</t>
  </si>
  <si>
    <t>2013-Q2</t>
  </si>
  <si>
    <t>2013-Q3</t>
  </si>
  <si>
    <t>2013-Q4</t>
  </si>
  <si>
    <t>2014-Q1</t>
  </si>
  <si>
    <t>2014-Q2</t>
  </si>
  <si>
    <t>2014-Q3</t>
  </si>
  <si>
    <t>2014-Q4</t>
  </si>
  <si>
    <t>2015-Q1</t>
  </si>
  <si>
    <t>2015-Q2</t>
  </si>
  <si>
    <t>2015-Q3</t>
  </si>
  <si>
    <t>2015-Q4</t>
  </si>
  <si>
    <t>2016-Q1</t>
  </si>
  <si>
    <t>2016-Q2</t>
  </si>
  <si>
    <t>2016-Q3</t>
  </si>
  <si>
    <t>2016-Q4</t>
  </si>
  <si>
    <t>2017-Q1</t>
  </si>
  <si>
    <t>2017-Q2</t>
  </si>
  <si>
    <t>2017-Q3</t>
  </si>
  <si>
    <t>2017-Q4</t>
  </si>
  <si>
    <t>2018-Q1</t>
  </si>
  <si>
    <t>2018-Q2</t>
  </si>
  <si>
    <t>2018-Q3</t>
  </si>
  <si>
    <t>2018-Q4</t>
  </si>
  <si>
    <t>2019-Q1</t>
  </si>
  <si>
    <t>2019-Q2</t>
  </si>
  <si>
    <t>2019-Q3</t>
  </si>
  <si>
    <t>Annual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</si>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</sst>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"/>
    <numFmt numFmtId="165" formatCode="yyyy\-m"/>
  </numFmts>
  <fonts count="4" x14ac:knownFonts="1"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right"/>
    </xf>
    <xf numFmtId="0" fontId="2" fillId="0" borderId="0" xfId="0" applyFont="1"/>
    <xf numFmtId="164" fontId="2" fillId="0" borderId="0" xfId="0" applyNumberFormat="1" applyFont="1"/>
    <xf numFmtId="165" fontId="2" fillId="0" borderId="0" xfId="0" applyNumberFormat="1" applyFont="1"/>
    <xf numFmtId="0" fontId="1" fillId="0" borderId="0" xfId="0" applyFont="1" applyAlignment="1">
      <alignment horizontal="right"/>
    </xf>
    <xf numFmtId="0" fontId="3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NZ" b="0">
                <a:solidFill>
                  <a:srgbClr val="757575"/>
                </a:solidFill>
                <a:latin typeface="+mn-lt"/>
              </a:rPr>
              <a:t>Median Quarterly Earnings of Teenagers working in NZ Retail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[1]Sheet1!$A$24:$A$29</c:f>
              <c:strCache>
                <c:ptCount val="6"/>
                <c:pt idx="0">
                  <c:v>2020 Q3</c:v>
                </c:pt>
                <c:pt idx="1">
                  <c:v>2020 Q4</c:v>
                </c:pt>
                <c:pt idx="2">
                  <c:v>2021 Q1</c:v>
                </c:pt>
                <c:pt idx="3">
                  <c:v>2021 Q2</c:v>
                </c:pt>
                <c:pt idx="4">
                  <c:v>2021 Q3</c:v>
                </c:pt>
                <c:pt idx="5">
                  <c:v>2021 Q4</c:v>
                </c:pt>
              </c:strCache>
            </c:strRef>
          </c:cat>
          <c:val>
            <c:numRef>
              <c:f>[1]Sheet1!$B$24:$B$29</c:f>
              <c:numCache>
                <c:formatCode>General</c:formatCode>
                <c:ptCount val="6"/>
                <c:pt idx="0">
                  <c:v>11430</c:v>
                </c:pt>
                <c:pt idx="1">
                  <c:v>11750</c:v>
                </c:pt>
                <c:pt idx="2">
                  <c:v>11760</c:v>
                </c:pt>
                <c:pt idx="3">
                  <c:v>11780</c:v>
                </c:pt>
                <c:pt idx="4">
                  <c:v>12060</c:v>
                </c:pt>
                <c:pt idx="5">
                  <c:v>12530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A2-4A4C-9C53-4A5C36BAB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291347"/>
        <c:axId val="40229802"/>
      </c:lineChart>
      <c:catAx>
        <c:axId val="33729134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NZ" b="0">
                    <a:solidFill>
                      <a:srgbClr val="000000"/>
                    </a:solidFill>
                    <a:latin typeface="+mn-lt"/>
                  </a:rPr>
                  <a:t>Quarter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40229802"/>
        <c:crosses val="autoZero"/>
        <c:auto val="1"/>
        <c:lblAlgn val="ctr"/>
        <c:lblOffset val="100"/>
        <c:noMultiLvlLbl val="1"/>
      </c:catAx>
      <c:valAx>
        <c:axId val="40229802"/>
        <c:scaling>
          <c:orientation val="minMax"/>
          <c:min val="1000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NZ" b="0">
                    <a:solidFill>
                      <a:srgbClr val="000000"/>
                    </a:solidFill>
                    <a:latin typeface="+mn-lt"/>
                  </a:rPr>
                  <a:t>Value ($)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solid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37291347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NZ" b="0">
                <a:solidFill>
                  <a:srgbClr val="757575"/>
                </a:solidFill>
                <a:latin typeface="+mn-lt"/>
              </a:rPr>
              <a:t>Yearly Greenhouse Gas Emissions from Agriculture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[2]Sheet1!$B$1</c:f>
              <c:strCache>
                <c:ptCount val="1"/>
                <c:pt idx="0">
                  <c:v>Value</c:v>
                </c:pt>
              </c:strCache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numRef>
              <c:f>[2]Sheet1!$A$2:$A$33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[2]Sheet1!$B$2:$B$33</c:f>
              <c:numCache>
                <c:formatCode>General</c:formatCode>
                <c:ptCount val="32"/>
                <c:pt idx="0">
                  <c:v>33312.050000000003</c:v>
                </c:pt>
                <c:pt idx="1">
                  <c:v>33557.06</c:v>
                </c:pt>
                <c:pt idx="2">
                  <c:v>33113.29</c:v>
                </c:pt>
                <c:pt idx="3">
                  <c:v>33506.03</c:v>
                </c:pt>
                <c:pt idx="4">
                  <c:v>34605.1</c:v>
                </c:pt>
                <c:pt idx="5">
                  <c:v>35176.370000000003</c:v>
                </c:pt>
                <c:pt idx="6">
                  <c:v>35500.519999999997</c:v>
                </c:pt>
                <c:pt idx="7">
                  <c:v>36330.83</c:v>
                </c:pt>
                <c:pt idx="8">
                  <c:v>35740.370000000003</c:v>
                </c:pt>
                <c:pt idx="9">
                  <c:v>35974.61</c:v>
                </c:pt>
                <c:pt idx="10">
                  <c:v>37068.76</c:v>
                </c:pt>
                <c:pt idx="11">
                  <c:v>37837.17</c:v>
                </c:pt>
                <c:pt idx="12">
                  <c:v>37727.75</c:v>
                </c:pt>
                <c:pt idx="13">
                  <c:v>38300.97</c:v>
                </c:pt>
                <c:pt idx="14">
                  <c:v>38414.97</c:v>
                </c:pt>
                <c:pt idx="15">
                  <c:v>38794.31</c:v>
                </c:pt>
                <c:pt idx="16">
                  <c:v>38529.26</c:v>
                </c:pt>
                <c:pt idx="17">
                  <c:v>37663.199999999997</c:v>
                </c:pt>
                <c:pt idx="18">
                  <c:v>36398.58</c:v>
                </c:pt>
                <c:pt idx="19">
                  <c:v>36525.279999999999</c:v>
                </c:pt>
                <c:pt idx="20">
                  <c:v>36759.839999999997</c:v>
                </c:pt>
                <c:pt idx="21">
                  <c:v>37334.44</c:v>
                </c:pt>
                <c:pt idx="22">
                  <c:v>38019.050000000003</c:v>
                </c:pt>
                <c:pt idx="23">
                  <c:v>38179.949999999997</c:v>
                </c:pt>
                <c:pt idx="24">
                  <c:v>38755.230000000003</c:v>
                </c:pt>
                <c:pt idx="25">
                  <c:v>38269.379999999997</c:v>
                </c:pt>
                <c:pt idx="26">
                  <c:v>37853.519999999997</c:v>
                </c:pt>
                <c:pt idx="27">
                  <c:v>38007.760000000002</c:v>
                </c:pt>
                <c:pt idx="28">
                  <c:v>38326</c:v>
                </c:pt>
                <c:pt idx="29">
                  <c:v>38399.83</c:v>
                </c:pt>
                <c:pt idx="30">
                  <c:v>38360.19</c:v>
                </c:pt>
                <c:pt idx="31">
                  <c:v>37786.14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F5-DE47-9336-87036A617C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976701"/>
        <c:axId val="1223513224"/>
      </c:lineChart>
      <c:catAx>
        <c:axId val="6259767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NZ" b="0">
                    <a:solidFill>
                      <a:srgbClr val="000000"/>
                    </a:solidFill>
                    <a:latin typeface="+mn-lt"/>
                  </a:rPr>
                  <a:t>Year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223513224"/>
        <c:crosses val="autoZero"/>
        <c:auto val="1"/>
        <c:lblAlgn val="ctr"/>
        <c:lblOffset val="100"/>
        <c:noMultiLvlLbl val="1"/>
      </c:catAx>
      <c:valAx>
        <c:axId val="1223513224"/>
        <c:scaling>
          <c:orientation val="minMax"/>
          <c:min val="3000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NZ" b="0">
                    <a:solidFill>
                      <a:srgbClr val="000000"/>
                    </a:solidFill>
                    <a:latin typeface="+mn-lt"/>
                  </a:rPr>
                  <a:t>Kilotonnes of CO2 Equivalent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625976701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314325</xdr:colOff>
      <xdr:row>31</xdr:row>
      <xdr:rowOff>171450</xdr:rowOff>
    </xdr:from>
    <xdr:ext cx="9658350" cy="5972175"/>
    <xdr:graphicFrame macro="">
      <xdr:nvGraphicFramePr>
        <xdr:cNvPr id="2" name="Chart 1" title="Chart">
          <a:extLst>
            <a:ext uri="{FF2B5EF4-FFF2-40B4-BE49-F238E27FC236}">
              <a16:creationId xmlns:a16="http://schemas.microsoft.com/office/drawing/2014/main" id="{24453466-ABAE-494C-8B6C-DAEDEA4D56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152400</xdr:colOff>
      <xdr:row>26</xdr:row>
      <xdr:rowOff>9525</xdr:rowOff>
    </xdr:from>
    <xdr:ext cx="9363075" cy="5791200"/>
    <xdr:graphicFrame macro="">
      <xdr:nvGraphicFramePr>
        <xdr:cNvPr id="2" name="Chart 1" title="Chart">
          <a:extLst>
            <a:ext uri="{FF2B5EF4-FFF2-40B4-BE49-F238E27FC236}">
              <a16:creationId xmlns:a16="http://schemas.microsoft.com/office/drawing/2014/main" id="{D34479CD-1853-D64A-9B69-2D5958E96C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vanessacrawford_1/Library/Containers/com.apple.mail/Data/Library/Mail%20Downloads/147C4468-F55B-48F2-81A3-AF10E1DE61A2/teen%20earning%20data%20P76.xlsx" TargetMode="External"/><Relationship Id="rId1" Type="http://schemas.openxmlformats.org/officeDocument/2006/relationships/externalLinkPath" Target="/Users/vanessacrawford_1/Library/Containers/com.apple.mail/Data/Library/Mail%20Downloads/147C4468-F55B-48F2-81A3-AF10E1DE61A2/teen%20earning%20data%20P7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vanessacrawford_1/Library/Containers/com.apple.mail/Data/Library/Mail%20Downloads/75644A23-8C74-43C3-8D36-D080AD9EC0F8/agri%20greenhouse%20gas%20P76.xlsx" TargetMode="External"/><Relationship Id="rId1" Type="http://schemas.openxmlformats.org/officeDocument/2006/relationships/externalLinkPath" Target="/Users/vanessacrawford_1/Library/Containers/com.apple.mail/Data/Library/Mail%20Downloads/75644A23-8C74-43C3-8D36-D080AD9EC0F8/agri%20greenhouse%20gas%20P7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24">
          <cell r="A24" t="str">
            <v>2020 Q3</v>
          </cell>
          <cell r="B24">
            <v>11430</v>
          </cell>
        </row>
        <row r="25">
          <cell r="A25" t="str">
            <v>2020 Q4</v>
          </cell>
          <cell r="B25">
            <v>11750</v>
          </cell>
        </row>
        <row r="26">
          <cell r="A26" t="str">
            <v>2021 Q1</v>
          </cell>
          <cell r="B26">
            <v>11760</v>
          </cell>
        </row>
        <row r="27">
          <cell r="A27" t="str">
            <v>2021 Q2</v>
          </cell>
          <cell r="B27">
            <v>11780</v>
          </cell>
        </row>
        <row r="28">
          <cell r="A28" t="str">
            <v>2021 Q3</v>
          </cell>
          <cell r="B28">
            <v>12060</v>
          </cell>
        </row>
        <row r="29">
          <cell r="A29" t="str">
            <v>2021 Q4</v>
          </cell>
          <cell r="B29">
            <v>12530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">
          <cell r="B1" t="str">
            <v>Value</v>
          </cell>
        </row>
        <row r="2">
          <cell r="A2">
            <v>1990</v>
          </cell>
          <cell r="B2">
            <v>33312.050000000003</v>
          </cell>
        </row>
        <row r="3">
          <cell r="A3">
            <v>1991</v>
          </cell>
          <cell r="B3">
            <v>33557.06</v>
          </cell>
        </row>
        <row r="4">
          <cell r="A4">
            <v>1992</v>
          </cell>
          <cell r="B4">
            <v>33113.29</v>
          </cell>
        </row>
        <row r="5">
          <cell r="A5">
            <v>1993</v>
          </cell>
          <cell r="B5">
            <v>33506.03</v>
          </cell>
        </row>
        <row r="6">
          <cell r="A6">
            <v>1994</v>
          </cell>
          <cell r="B6">
            <v>34605.1</v>
          </cell>
        </row>
        <row r="7">
          <cell r="A7">
            <v>1995</v>
          </cell>
          <cell r="B7">
            <v>35176.370000000003</v>
          </cell>
        </row>
        <row r="8">
          <cell r="A8">
            <v>1996</v>
          </cell>
          <cell r="B8">
            <v>35500.519999999997</v>
          </cell>
        </row>
        <row r="9">
          <cell r="A9">
            <v>1997</v>
          </cell>
          <cell r="B9">
            <v>36330.83</v>
          </cell>
        </row>
        <row r="10">
          <cell r="A10">
            <v>1998</v>
          </cell>
          <cell r="B10">
            <v>35740.370000000003</v>
          </cell>
        </row>
        <row r="11">
          <cell r="A11">
            <v>1999</v>
          </cell>
          <cell r="B11">
            <v>35974.61</v>
          </cell>
        </row>
        <row r="12">
          <cell r="A12">
            <v>2000</v>
          </cell>
          <cell r="B12">
            <v>37068.76</v>
          </cell>
        </row>
        <row r="13">
          <cell r="A13">
            <v>2001</v>
          </cell>
          <cell r="B13">
            <v>37837.17</v>
          </cell>
        </row>
        <row r="14">
          <cell r="A14">
            <v>2002</v>
          </cell>
          <cell r="B14">
            <v>37727.75</v>
          </cell>
        </row>
        <row r="15">
          <cell r="A15">
            <v>2003</v>
          </cell>
          <cell r="B15">
            <v>38300.97</v>
          </cell>
        </row>
        <row r="16">
          <cell r="A16">
            <v>2004</v>
          </cell>
          <cell r="B16">
            <v>38414.97</v>
          </cell>
        </row>
        <row r="17">
          <cell r="A17">
            <v>2005</v>
          </cell>
          <cell r="B17">
            <v>38794.31</v>
          </cell>
        </row>
        <row r="18">
          <cell r="A18">
            <v>2006</v>
          </cell>
          <cell r="B18">
            <v>38529.26</v>
          </cell>
        </row>
        <row r="19">
          <cell r="A19">
            <v>2007</v>
          </cell>
          <cell r="B19">
            <v>37663.199999999997</v>
          </cell>
        </row>
        <row r="20">
          <cell r="A20">
            <v>2008</v>
          </cell>
          <cell r="B20">
            <v>36398.58</v>
          </cell>
        </row>
        <row r="21">
          <cell r="A21">
            <v>2009</v>
          </cell>
          <cell r="B21">
            <v>36525.279999999999</v>
          </cell>
        </row>
        <row r="22">
          <cell r="A22">
            <v>2010</v>
          </cell>
          <cell r="B22">
            <v>36759.839999999997</v>
          </cell>
        </row>
        <row r="23">
          <cell r="A23">
            <v>2011</v>
          </cell>
          <cell r="B23">
            <v>37334.44</v>
          </cell>
        </row>
        <row r="24">
          <cell r="A24">
            <v>2012</v>
          </cell>
          <cell r="B24">
            <v>38019.050000000003</v>
          </cell>
        </row>
        <row r="25">
          <cell r="A25">
            <v>2013</v>
          </cell>
          <cell r="B25">
            <v>38179.949999999997</v>
          </cell>
        </row>
        <row r="26">
          <cell r="A26">
            <v>2014</v>
          </cell>
          <cell r="B26">
            <v>38755.230000000003</v>
          </cell>
        </row>
        <row r="27">
          <cell r="A27">
            <v>2015</v>
          </cell>
          <cell r="B27">
            <v>38269.379999999997</v>
          </cell>
        </row>
        <row r="28">
          <cell r="A28">
            <v>2016</v>
          </cell>
          <cell r="B28">
            <v>37853.519999999997</v>
          </cell>
        </row>
        <row r="29">
          <cell r="A29">
            <v>2017</v>
          </cell>
          <cell r="B29">
            <v>38007.760000000002</v>
          </cell>
        </row>
        <row r="30">
          <cell r="A30">
            <v>2018</v>
          </cell>
          <cell r="B30">
            <v>38326</v>
          </cell>
        </row>
        <row r="31">
          <cell r="A31">
            <v>2019</v>
          </cell>
          <cell r="B31">
            <v>38399.83</v>
          </cell>
        </row>
        <row r="32">
          <cell r="A32">
            <v>2020</v>
          </cell>
          <cell r="B32">
            <v>38360.19</v>
          </cell>
        </row>
        <row r="33">
          <cell r="A33">
            <v>2021</v>
          </cell>
          <cell r="B33">
            <v>37786.14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AFF48-542B-994F-A25F-9C2A3F0E9664}">
  <dimension ref="A1:B26"/>
  <sheetViews>
    <sheetView workbookViewId="0">
      <selection activeCell="B37" sqref="B37"/>
    </sheetView>
  </sheetViews>
  <sheetFormatPr baseColWidth="10" defaultRowHeight="16" x14ac:dyDescent="0.2"/>
  <cols>
    <col min="2" max="2" width="20.5" customWidth="1"/>
  </cols>
  <sheetData>
    <row r="1" spans="1:2" x14ac:dyDescent="0.2">
      <c r="A1" s="1" t="s">
        <v>0</v>
      </c>
      <c r="B1" s="2" t="s">
        <v>1</v>
      </c>
    </row>
    <row r="2" spans="1:2" x14ac:dyDescent="0.2">
      <c r="A2" s="3">
        <v>1996</v>
      </c>
      <c r="B2" s="4">
        <v>55.4</v>
      </c>
    </row>
    <row r="3" spans="1:2" x14ac:dyDescent="0.2">
      <c r="A3" s="3">
        <v>1997</v>
      </c>
      <c r="B3" s="4">
        <v>56.2</v>
      </c>
    </row>
    <row r="4" spans="1:2" x14ac:dyDescent="0.2">
      <c r="A4" s="3">
        <v>1998</v>
      </c>
      <c r="B4" s="4">
        <v>55.4</v>
      </c>
    </row>
    <row r="5" spans="1:2" x14ac:dyDescent="0.2">
      <c r="A5" s="3">
        <v>1999</v>
      </c>
      <c r="B5" s="4">
        <v>53</v>
      </c>
    </row>
    <row r="6" spans="1:2" x14ac:dyDescent="0.2">
      <c r="A6" s="3">
        <v>2000</v>
      </c>
      <c r="B6" s="4">
        <v>51</v>
      </c>
    </row>
    <row r="7" spans="1:2" x14ac:dyDescent="0.2">
      <c r="A7" s="3">
        <v>2001</v>
      </c>
      <c r="B7" s="4">
        <v>51.6</v>
      </c>
    </row>
    <row r="8" spans="1:2" x14ac:dyDescent="0.2">
      <c r="A8" s="3">
        <v>2002</v>
      </c>
      <c r="B8" s="4">
        <v>50.1</v>
      </c>
    </row>
    <row r="9" spans="1:2" x14ac:dyDescent="0.2">
      <c r="A9" s="3">
        <v>2003</v>
      </c>
      <c r="B9" s="4">
        <v>50.7</v>
      </c>
    </row>
    <row r="10" spans="1:2" x14ac:dyDescent="0.2">
      <c r="A10" s="3">
        <v>2004</v>
      </c>
      <c r="B10" s="4">
        <v>51.3</v>
      </c>
    </row>
    <row r="11" spans="1:2" x14ac:dyDescent="0.2">
      <c r="A11" s="3">
        <v>2005</v>
      </c>
      <c r="B11" s="4">
        <v>52</v>
      </c>
    </row>
    <row r="12" spans="1:2" x14ac:dyDescent="0.2">
      <c r="A12" s="3">
        <v>2006</v>
      </c>
      <c r="B12" s="4">
        <v>51.3</v>
      </c>
    </row>
    <row r="13" spans="1:2" x14ac:dyDescent="0.2">
      <c r="A13" s="3">
        <v>2007</v>
      </c>
      <c r="B13" s="4">
        <v>51.1</v>
      </c>
    </row>
    <row r="14" spans="1:2" x14ac:dyDescent="0.2">
      <c r="A14" s="3">
        <v>2008</v>
      </c>
      <c r="B14" s="4">
        <v>49.4</v>
      </c>
    </row>
    <row r="15" spans="1:2" x14ac:dyDescent="0.2">
      <c r="A15" s="3">
        <v>2009</v>
      </c>
      <c r="B15" s="4">
        <v>48</v>
      </c>
    </row>
    <row r="16" spans="1:2" x14ac:dyDescent="0.2">
      <c r="A16" s="3">
        <v>2010</v>
      </c>
      <c r="B16" s="4">
        <v>47.8</v>
      </c>
    </row>
    <row r="17" spans="1:2" x14ac:dyDescent="0.2">
      <c r="A17" s="3">
        <v>2011</v>
      </c>
      <c r="B17" s="4">
        <v>45.2</v>
      </c>
    </row>
    <row r="18" spans="1:2" x14ac:dyDescent="0.2">
      <c r="A18" s="3">
        <v>2012</v>
      </c>
      <c r="B18" s="4">
        <v>43.6</v>
      </c>
    </row>
    <row r="19" spans="1:2" x14ac:dyDescent="0.2">
      <c r="A19" s="3">
        <v>2013</v>
      </c>
      <c r="B19" s="4">
        <v>43.6</v>
      </c>
    </row>
    <row r="20" spans="1:2" x14ac:dyDescent="0.2">
      <c r="A20" s="3">
        <v>2014</v>
      </c>
      <c r="B20" s="4">
        <v>43.7</v>
      </c>
    </row>
    <row r="21" spans="1:2" x14ac:dyDescent="0.2">
      <c r="A21" s="3">
        <v>2015</v>
      </c>
      <c r="B21" s="4">
        <v>42.9</v>
      </c>
    </row>
    <row r="22" spans="1:2" x14ac:dyDescent="0.2">
      <c r="A22" s="3">
        <v>2016</v>
      </c>
      <c r="B22" s="4">
        <v>40.700000000000003</v>
      </c>
    </row>
    <row r="23" spans="1:2" x14ac:dyDescent="0.2">
      <c r="A23" s="3">
        <v>2017</v>
      </c>
      <c r="B23" s="4">
        <v>40.9</v>
      </c>
    </row>
    <row r="24" spans="1:2" x14ac:dyDescent="0.2">
      <c r="A24" s="3">
        <v>2018</v>
      </c>
      <c r="B24" s="4">
        <v>38.200000000000003</v>
      </c>
    </row>
    <row r="25" spans="1:2" x14ac:dyDescent="0.2">
      <c r="A25" s="3">
        <v>2019</v>
      </c>
      <c r="B25" s="4">
        <v>35.700000000000003</v>
      </c>
    </row>
    <row r="26" spans="1:2" x14ac:dyDescent="0.2">
      <c r="A26" s="3">
        <v>2020</v>
      </c>
      <c r="B26" s="4">
        <v>34.6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2B31F-C5BA-BB47-82CB-4126CB31A3A5}">
  <dimension ref="A1:B33"/>
  <sheetViews>
    <sheetView workbookViewId="0">
      <selection activeCell="D38" sqref="D38"/>
    </sheetView>
  </sheetViews>
  <sheetFormatPr baseColWidth="10" defaultRowHeight="16" x14ac:dyDescent="0.2"/>
  <sheetData>
    <row r="1" spans="1:2" x14ac:dyDescent="0.2">
      <c r="A1" s="5" t="s">
        <v>0</v>
      </c>
      <c r="B1" s="5" t="s">
        <v>2</v>
      </c>
    </row>
    <row r="2" spans="1:2" x14ac:dyDescent="0.2">
      <c r="A2" s="6">
        <v>1990</v>
      </c>
      <c r="B2" s="6">
        <v>33312.050000000003</v>
      </c>
    </row>
    <row r="3" spans="1:2" x14ac:dyDescent="0.2">
      <c r="A3" s="6">
        <v>1991</v>
      </c>
      <c r="B3" s="6">
        <v>33557.06</v>
      </c>
    </row>
    <row r="4" spans="1:2" x14ac:dyDescent="0.2">
      <c r="A4" s="6">
        <v>1992</v>
      </c>
      <c r="B4" s="6">
        <v>33113.29</v>
      </c>
    </row>
    <row r="5" spans="1:2" x14ac:dyDescent="0.2">
      <c r="A5" s="6">
        <v>1993</v>
      </c>
      <c r="B5" s="6">
        <v>33506.03</v>
      </c>
    </row>
    <row r="6" spans="1:2" x14ac:dyDescent="0.2">
      <c r="A6" s="6">
        <v>1994</v>
      </c>
      <c r="B6" s="6">
        <v>34605.1</v>
      </c>
    </row>
    <row r="7" spans="1:2" x14ac:dyDescent="0.2">
      <c r="A7" s="6">
        <v>1995</v>
      </c>
      <c r="B7" s="6">
        <v>35176.370000000003</v>
      </c>
    </row>
    <row r="8" spans="1:2" x14ac:dyDescent="0.2">
      <c r="A8" s="6">
        <v>1996</v>
      </c>
      <c r="B8" s="6">
        <v>35500.519999999997</v>
      </c>
    </row>
    <row r="9" spans="1:2" x14ac:dyDescent="0.2">
      <c r="A9" s="6">
        <v>1997</v>
      </c>
      <c r="B9" s="6">
        <v>36330.83</v>
      </c>
    </row>
    <row r="10" spans="1:2" x14ac:dyDescent="0.2">
      <c r="A10" s="6">
        <v>1998</v>
      </c>
      <c r="B10" s="6">
        <v>35740.370000000003</v>
      </c>
    </row>
    <row r="11" spans="1:2" x14ac:dyDescent="0.2">
      <c r="A11" s="6">
        <v>1999</v>
      </c>
      <c r="B11" s="6">
        <v>35974.61</v>
      </c>
    </row>
    <row r="12" spans="1:2" x14ac:dyDescent="0.2">
      <c r="A12" s="6">
        <v>2000</v>
      </c>
      <c r="B12" s="6">
        <v>37068.76</v>
      </c>
    </row>
    <row r="13" spans="1:2" x14ac:dyDescent="0.2">
      <c r="A13" s="6">
        <v>2001</v>
      </c>
      <c r="B13" s="6">
        <v>37837.17</v>
      </c>
    </row>
    <row r="14" spans="1:2" x14ac:dyDescent="0.2">
      <c r="A14" s="6">
        <v>2002</v>
      </c>
      <c r="B14" s="6">
        <v>37727.75</v>
      </c>
    </row>
    <row r="15" spans="1:2" x14ac:dyDescent="0.2">
      <c r="A15" s="6">
        <v>2003</v>
      </c>
      <c r="B15" s="6">
        <v>38300.97</v>
      </c>
    </row>
    <row r="16" spans="1:2" x14ac:dyDescent="0.2">
      <c r="A16" s="6">
        <v>2004</v>
      </c>
      <c r="B16" s="6">
        <v>38414.97</v>
      </c>
    </row>
    <row r="17" spans="1:2" x14ac:dyDescent="0.2">
      <c r="A17" s="6">
        <v>2005</v>
      </c>
      <c r="B17" s="6">
        <v>38794.31</v>
      </c>
    </row>
    <row r="18" spans="1:2" x14ac:dyDescent="0.2">
      <c r="A18" s="6">
        <v>2006</v>
      </c>
      <c r="B18" s="6">
        <v>38529.26</v>
      </c>
    </row>
    <row r="19" spans="1:2" x14ac:dyDescent="0.2">
      <c r="A19" s="6">
        <v>2007</v>
      </c>
      <c r="B19" s="6">
        <v>37663.199999999997</v>
      </c>
    </row>
    <row r="20" spans="1:2" x14ac:dyDescent="0.2">
      <c r="A20" s="6">
        <v>2008</v>
      </c>
      <c r="B20" s="6">
        <v>36398.58</v>
      </c>
    </row>
    <row r="21" spans="1:2" x14ac:dyDescent="0.2">
      <c r="A21" s="6">
        <v>2009</v>
      </c>
      <c r="B21" s="6">
        <v>36525.279999999999</v>
      </c>
    </row>
    <row r="22" spans="1:2" x14ac:dyDescent="0.2">
      <c r="A22" s="6">
        <v>2010</v>
      </c>
      <c r="B22" s="6">
        <v>36759.839999999997</v>
      </c>
    </row>
    <row r="23" spans="1:2" x14ac:dyDescent="0.2">
      <c r="A23" s="6">
        <v>2011</v>
      </c>
      <c r="B23" s="6">
        <v>37334.44</v>
      </c>
    </row>
    <row r="24" spans="1:2" x14ac:dyDescent="0.2">
      <c r="A24" s="6">
        <v>2012</v>
      </c>
      <c r="B24" s="6">
        <v>38019.050000000003</v>
      </c>
    </row>
    <row r="25" spans="1:2" x14ac:dyDescent="0.2">
      <c r="A25" s="6">
        <v>2013</v>
      </c>
      <c r="B25" s="6">
        <v>38179.949999999997</v>
      </c>
    </row>
    <row r="26" spans="1:2" x14ac:dyDescent="0.2">
      <c r="A26" s="6">
        <v>2014</v>
      </c>
      <c r="B26" s="6">
        <v>38755.230000000003</v>
      </c>
    </row>
    <row r="27" spans="1:2" x14ac:dyDescent="0.2">
      <c r="A27" s="6">
        <v>2015</v>
      </c>
      <c r="B27" s="6">
        <v>38269.379999999997</v>
      </c>
    </row>
    <row r="28" spans="1:2" x14ac:dyDescent="0.2">
      <c r="A28" s="6">
        <v>2016</v>
      </c>
      <c r="B28" s="6">
        <v>37853.519999999997</v>
      </c>
    </row>
    <row r="29" spans="1:2" x14ac:dyDescent="0.2">
      <c r="A29" s="6">
        <v>2017</v>
      </c>
      <c r="B29" s="6">
        <v>38007.760000000002</v>
      </c>
    </row>
    <row r="30" spans="1:2" x14ac:dyDescent="0.2">
      <c r="A30" s="6">
        <v>2018</v>
      </c>
      <c r="B30" s="6">
        <v>38326</v>
      </c>
    </row>
    <row r="31" spans="1:2" x14ac:dyDescent="0.2">
      <c r="A31" s="6">
        <v>2019</v>
      </c>
      <c r="B31" s="6">
        <v>38399.83</v>
      </c>
    </row>
    <row r="32" spans="1:2" x14ac:dyDescent="0.2">
      <c r="A32" s="6">
        <v>2020</v>
      </c>
      <c r="B32" s="6">
        <v>38360.19</v>
      </c>
    </row>
    <row r="33" spans="1:2" x14ac:dyDescent="0.2">
      <c r="A33" s="6">
        <v>2021</v>
      </c>
      <c r="B33" s="6">
        <v>37786.14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13D98-8A15-E54C-93BA-B3B5920C7918}">
  <dimension ref="A1:B103"/>
  <sheetViews>
    <sheetView workbookViewId="0">
      <selection sqref="A1:B1048576"/>
    </sheetView>
  </sheetViews>
  <sheetFormatPr baseColWidth="10" defaultRowHeight="16" x14ac:dyDescent="0.2"/>
  <sheetData>
    <row r="1" spans="1:2" x14ac:dyDescent="0.2">
      <c r="A1" s="5" t="s">
        <v>3</v>
      </c>
      <c r="B1" s="7" t="s">
        <v>4</v>
      </c>
    </row>
    <row r="2" spans="1:2" x14ac:dyDescent="0.2">
      <c r="A2" s="8">
        <v>41821</v>
      </c>
      <c r="B2" s="6">
        <v>355</v>
      </c>
    </row>
    <row r="3" spans="1:2" x14ac:dyDescent="0.2">
      <c r="A3" s="8">
        <v>41852</v>
      </c>
      <c r="B3" s="6">
        <v>346</v>
      </c>
    </row>
    <row r="4" spans="1:2" x14ac:dyDescent="0.2">
      <c r="A4" s="8">
        <v>41883</v>
      </c>
      <c r="B4" s="6">
        <v>320</v>
      </c>
    </row>
    <row r="5" spans="1:2" x14ac:dyDescent="0.2">
      <c r="A5" s="9">
        <v>41913</v>
      </c>
      <c r="B5" s="6">
        <v>379</v>
      </c>
    </row>
    <row r="6" spans="1:2" x14ac:dyDescent="0.2">
      <c r="A6" s="9">
        <v>41944</v>
      </c>
      <c r="B6" s="6">
        <v>327</v>
      </c>
    </row>
    <row r="7" spans="1:2" x14ac:dyDescent="0.2">
      <c r="A7" s="9">
        <v>41974</v>
      </c>
      <c r="B7" s="6">
        <v>332</v>
      </c>
    </row>
    <row r="8" spans="1:2" x14ac:dyDescent="0.2">
      <c r="A8" s="8">
        <v>42005</v>
      </c>
      <c r="B8" s="6">
        <v>338</v>
      </c>
    </row>
    <row r="9" spans="1:2" x14ac:dyDescent="0.2">
      <c r="A9" s="8">
        <v>42036</v>
      </c>
      <c r="B9" s="6">
        <v>330</v>
      </c>
    </row>
    <row r="10" spans="1:2" x14ac:dyDescent="0.2">
      <c r="A10" s="8">
        <v>42064</v>
      </c>
      <c r="B10" s="6">
        <v>450</v>
      </c>
    </row>
    <row r="11" spans="1:2" x14ac:dyDescent="0.2">
      <c r="A11" s="8">
        <v>42095</v>
      </c>
      <c r="B11" s="6">
        <v>360</v>
      </c>
    </row>
    <row r="12" spans="1:2" x14ac:dyDescent="0.2">
      <c r="A12" s="8">
        <v>42125</v>
      </c>
      <c r="B12" s="6">
        <v>401</v>
      </c>
    </row>
    <row r="13" spans="1:2" x14ac:dyDescent="0.2">
      <c r="A13" s="8">
        <v>42156</v>
      </c>
      <c r="B13" s="6">
        <v>380</v>
      </c>
    </row>
    <row r="14" spans="1:2" x14ac:dyDescent="0.2">
      <c r="A14" s="8">
        <v>42186</v>
      </c>
      <c r="B14" s="6">
        <v>377</v>
      </c>
    </row>
    <row r="15" spans="1:2" x14ac:dyDescent="0.2">
      <c r="A15" s="8">
        <v>42217</v>
      </c>
      <c r="B15" s="6">
        <v>362</v>
      </c>
    </row>
    <row r="16" spans="1:2" x14ac:dyDescent="0.2">
      <c r="A16" s="8">
        <v>42248</v>
      </c>
      <c r="B16" s="6">
        <v>388</v>
      </c>
    </row>
    <row r="17" spans="1:2" x14ac:dyDescent="0.2">
      <c r="A17" s="9">
        <v>42278</v>
      </c>
      <c r="B17" s="6">
        <v>345</v>
      </c>
    </row>
    <row r="18" spans="1:2" x14ac:dyDescent="0.2">
      <c r="A18" s="9">
        <v>42309</v>
      </c>
      <c r="B18" s="6">
        <v>380</v>
      </c>
    </row>
    <row r="19" spans="1:2" x14ac:dyDescent="0.2">
      <c r="A19" s="9">
        <v>42339</v>
      </c>
      <c r="B19" s="6">
        <v>334</v>
      </c>
    </row>
    <row r="20" spans="1:2" x14ac:dyDescent="0.2">
      <c r="A20" s="8">
        <v>42370</v>
      </c>
      <c r="B20" s="6">
        <v>372</v>
      </c>
    </row>
    <row r="21" spans="1:2" x14ac:dyDescent="0.2">
      <c r="A21" s="8">
        <v>42401</v>
      </c>
      <c r="B21" s="6">
        <v>305</v>
      </c>
    </row>
    <row r="22" spans="1:2" x14ac:dyDescent="0.2">
      <c r="A22" s="8">
        <v>42430</v>
      </c>
      <c r="B22" s="6">
        <v>335</v>
      </c>
    </row>
    <row r="23" spans="1:2" x14ac:dyDescent="0.2">
      <c r="A23" s="8">
        <v>42461</v>
      </c>
      <c r="B23" s="6">
        <v>368</v>
      </c>
    </row>
    <row r="24" spans="1:2" x14ac:dyDescent="0.2">
      <c r="A24" s="8">
        <v>42491</v>
      </c>
      <c r="B24" s="6">
        <v>365</v>
      </c>
    </row>
    <row r="25" spans="1:2" x14ac:dyDescent="0.2">
      <c r="A25" s="8">
        <v>42522</v>
      </c>
      <c r="B25" s="6">
        <v>496</v>
      </c>
    </row>
    <row r="26" spans="1:2" x14ac:dyDescent="0.2">
      <c r="A26" s="8">
        <v>42552</v>
      </c>
      <c r="B26" s="6">
        <v>405</v>
      </c>
    </row>
    <row r="27" spans="1:2" x14ac:dyDescent="0.2">
      <c r="A27" s="8">
        <v>42583</v>
      </c>
      <c r="B27" s="6">
        <v>439</v>
      </c>
    </row>
    <row r="28" spans="1:2" x14ac:dyDescent="0.2">
      <c r="A28" s="8">
        <v>42614</v>
      </c>
      <c r="B28" s="6">
        <v>402</v>
      </c>
    </row>
    <row r="29" spans="1:2" x14ac:dyDescent="0.2">
      <c r="A29" s="9">
        <v>42644</v>
      </c>
      <c r="B29" s="6">
        <v>374</v>
      </c>
    </row>
    <row r="30" spans="1:2" x14ac:dyDescent="0.2">
      <c r="A30" s="9">
        <v>42675</v>
      </c>
      <c r="B30" s="6">
        <v>436</v>
      </c>
    </row>
    <row r="31" spans="1:2" x14ac:dyDescent="0.2">
      <c r="A31" s="9">
        <v>42705</v>
      </c>
      <c r="B31" s="6">
        <v>369</v>
      </c>
    </row>
    <row r="32" spans="1:2" x14ac:dyDescent="0.2">
      <c r="A32" s="8">
        <v>42736</v>
      </c>
      <c r="B32" s="6">
        <v>392</v>
      </c>
    </row>
    <row r="33" spans="1:2" x14ac:dyDescent="0.2">
      <c r="A33" s="8">
        <v>42767</v>
      </c>
      <c r="B33" s="6">
        <v>311</v>
      </c>
    </row>
    <row r="34" spans="1:2" x14ac:dyDescent="0.2">
      <c r="A34" s="8">
        <v>42795</v>
      </c>
      <c r="B34" s="6">
        <v>378</v>
      </c>
    </row>
    <row r="35" spans="1:2" x14ac:dyDescent="0.2">
      <c r="A35" s="8">
        <v>42826</v>
      </c>
      <c r="B35" s="6">
        <v>309</v>
      </c>
    </row>
    <row r="36" spans="1:2" x14ac:dyDescent="0.2">
      <c r="A36" s="8">
        <v>42856</v>
      </c>
      <c r="B36" s="6">
        <v>379</v>
      </c>
    </row>
    <row r="37" spans="1:2" x14ac:dyDescent="0.2">
      <c r="A37" s="8">
        <v>42887</v>
      </c>
      <c r="B37" s="6">
        <v>349</v>
      </c>
    </row>
    <row r="38" spans="1:2" x14ac:dyDescent="0.2">
      <c r="A38" s="8">
        <v>42917</v>
      </c>
      <c r="B38" s="6">
        <v>367</v>
      </c>
    </row>
    <row r="39" spans="1:2" x14ac:dyDescent="0.2">
      <c r="A39" s="8">
        <v>42948</v>
      </c>
      <c r="B39" s="6">
        <v>380</v>
      </c>
    </row>
    <row r="40" spans="1:2" x14ac:dyDescent="0.2">
      <c r="A40" s="8">
        <v>42979</v>
      </c>
      <c r="B40" s="6">
        <v>306</v>
      </c>
    </row>
    <row r="41" spans="1:2" x14ac:dyDescent="0.2">
      <c r="A41" s="9">
        <v>43009</v>
      </c>
      <c r="B41" s="6">
        <v>333</v>
      </c>
    </row>
    <row r="42" spans="1:2" x14ac:dyDescent="0.2">
      <c r="A42" s="9">
        <v>43040</v>
      </c>
      <c r="B42" s="6">
        <v>355</v>
      </c>
    </row>
    <row r="43" spans="1:2" x14ac:dyDescent="0.2">
      <c r="A43" s="9">
        <v>43070</v>
      </c>
      <c r="B43" s="6">
        <v>310</v>
      </c>
    </row>
    <row r="44" spans="1:2" x14ac:dyDescent="0.2">
      <c r="A44" s="8">
        <v>43101</v>
      </c>
      <c r="B44" s="6">
        <v>346</v>
      </c>
    </row>
    <row r="45" spans="1:2" x14ac:dyDescent="0.2">
      <c r="A45" s="8">
        <v>43132</v>
      </c>
      <c r="B45" s="6">
        <v>324</v>
      </c>
    </row>
    <row r="46" spans="1:2" x14ac:dyDescent="0.2">
      <c r="A46" s="8">
        <v>43160</v>
      </c>
      <c r="B46" s="6">
        <v>344</v>
      </c>
    </row>
    <row r="47" spans="1:2" x14ac:dyDescent="0.2">
      <c r="A47" s="8">
        <v>43191</v>
      </c>
      <c r="B47" s="6">
        <v>323</v>
      </c>
    </row>
    <row r="48" spans="1:2" x14ac:dyDescent="0.2">
      <c r="A48" s="8">
        <v>43221</v>
      </c>
      <c r="B48" s="6">
        <v>345</v>
      </c>
    </row>
    <row r="49" spans="1:2" x14ac:dyDescent="0.2">
      <c r="A49" s="8">
        <v>43252</v>
      </c>
      <c r="B49" s="6">
        <v>470</v>
      </c>
    </row>
    <row r="50" spans="1:2" x14ac:dyDescent="0.2">
      <c r="A50" s="8">
        <v>43282</v>
      </c>
      <c r="B50" s="6">
        <v>407</v>
      </c>
    </row>
    <row r="51" spans="1:2" x14ac:dyDescent="0.2">
      <c r="A51" s="8">
        <v>43313</v>
      </c>
      <c r="B51" s="6">
        <v>380</v>
      </c>
    </row>
    <row r="52" spans="1:2" x14ac:dyDescent="0.2">
      <c r="A52" s="8">
        <v>43344</v>
      </c>
      <c r="B52" s="6">
        <v>384</v>
      </c>
    </row>
    <row r="53" spans="1:2" x14ac:dyDescent="0.2">
      <c r="A53" s="9">
        <v>43374</v>
      </c>
      <c r="B53" s="6">
        <v>339</v>
      </c>
    </row>
    <row r="54" spans="1:2" x14ac:dyDescent="0.2">
      <c r="A54" s="9">
        <v>43405</v>
      </c>
      <c r="B54" s="6">
        <v>353</v>
      </c>
    </row>
    <row r="55" spans="1:2" x14ac:dyDescent="0.2">
      <c r="A55" s="9">
        <v>43435</v>
      </c>
      <c r="B55" s="6">
        <v>338</v>
      </c>
    </row>
    <row r="56" spans="1:2" x14ac:dyDescent="0.2">
      <c r="A56" s="8">
        <v>43466</v>
      </c>
      <c r="B56" s="6">
        <v>388</v>
      </c>
    </row>
    <row r="57" spans="1:2" x14ac:dyDescent="0.2">
      <c r="A57" s="8">
        <v>43497</v>
      </c>
      <c r="B57" s="6">
        <v>312</v>
      </c>
    </row>
    <row r="58" spans="1:2" x14ac:dyDescent="0.2">
      <c r="A58" s="8">
        <v>43525</v>
      </c>
      <c r="B58" s="6">
        <v>337</v>
      </c>
    </row>
    <row r="59" spans="1:2" x14ac:dyDescent="0.2">
      <c r="A59" s="8">
        <v>43556</v>
      </c>
      <c r="B59" s="6">
        <v>322</v>
      </c>
    </row>
    <row r="60" spans="1:2" x14ac:dyDescent="0.2">
      <c r="A60" s="8">
        <v>43586</v>
      </c>
      <c r="B60" s="6">
        <v>393</v>
      </c>
    </row>
    <row r="61" spans="1:2" x14ac:dyDescent="0.2">
      <c r="A61" s="8">
        <v>43617</v>
      </c>
      <c r="B61" s="6">
        <v>346</v>
      </c>
    </row>
    <row r="62" spans="1:2" x14ac:dyDescent="0.2">
      <c r="A62" s="8">
        <v>43647</v>
      </c>
      <c r="B62" s="6">
        <v>363</v>
      </c>
    </row>
    <row r="63" spans="1:2" x14ac:dyDescent="0.2">
      <c r="A63" s="8">
        <v>43678</v>
      </c>
      <c r="B63" s="6">
        <v>356</v>
      </c>
    </row>
    <row r="64" spans="1:2" x14ac:dyDescent="0.2">
      <c r="A64" s="8">
        <v>43709</v>
      </c>
      <c r="B64" s="6">
        <v>365</v>
      </c>
    </row>
    <row r="65" spans="1:2" x14ac:dyDescent="0.2">
      <c r="A65" s="9">
        <v>43739</v>
      </c>
      <c r="B65" s="6">
        <v>378</v>
      </c>
    </row>
    <row r="66" spans="1:2" x14ac:dyDescent="0.2">
      <c r="A66" s="9">
        <v>43770</v>
      </c>
      <c r="B66" s="6">
        <v>314</v>
      </c>
    </row>
    <row r="67" spans="1:2" x14ac:dyDescent="0.2">
      <c r="A67" s="9">
        <v>43800</v>
      </c>
      <c r="B67" s="6">
        <v>383</v>
      </c>
    </row>
    <row r="68" spans="1:2" x14ac:dyDescent="0.2">
      <c r="A68" s="8">
        <v>43831</v>
      </c>
      <c r="B68" s="6">
        <v>428</v>
      </c>
    </row>
    <row r="69" spans="1:2" x14ac:dyDescent="0.2">
      <c r="A69" s="8">
        <v>43862</v>
      </c>
      <c r="B69" s="6">
        <v>360</v>
      </c>
    </row>
    <row r="70" spans="1:2" x14ac:dyDescent="0.2">
      <c r="A70" s="8">
        <v>43891</v>
      </c>
      <c r="B70" s="6">
        <v>364</v>
      </c>
    </row>
    <row r="71" spans="1:2" x14ac:dyDescent="0.2">
      <c r="A71" s="8">
        <v>43922</v>
      </c>
      <c r="B71" s="6">
        <v>289</v>
      </c>
    </row>
    <row r="72" spans="1:2" x14ac:dyDescent="0.2">
      <c r="A72" s="8">
        <v>43952</v>
      </c>
      <c r="B72" s="6">
        <v>311</v>
      </c>
    </row>
    <row r="73" spans="1:2" x14ac:dyDescent="0.2">
      <c r="A73" s="8">
        <v>43983</v>
      </c>
      <c r="B73" s="6">
        <v>285</v>
      </c>
    </row>
    <row r="74" spans="1:2" x14ac:dyDescent="0.2">
      <c r="A74" s="8">
        <v>44013</v>
      </c>
      <c r="B74" s="6">
        <v>310</v>
      </c>
    </row>
    <row r="75" spans="1:2" x14ac:dyDescent="0.2">
      <c r="A75" s="8">
        <v>44044</v>
      </c>
      <c r="B75" s="6">
        <v>307</v>
      </c>
    </row>
    <row r="76" spans="1:2" x14ac:dyDescent="0.2">
      <c r="A76" s="8">
        <v>44075</v>
      </c>
      <c r="B76" s="6">
        <v>326</v>
      </c>
    </row>
    <row r="77" spans="1:2" x14ac:dyDescent="0.2">
      <c r="A77" s="9">
        <v>44105</v>
      </c>
      <c r="B77" s="6">
        <v>326</v>
      </c>
    </row>
    <row r="78" spans="1:2" x14ac:dyDescent="0.2">
      <c r="A78" s="9">
        <v>44136</v>
      </c>
      <c r="B78" s="6">
        <v>309</v>
      </c>
    </row>
    <row r="79" spans="1:2" x14ac:dyDescent="0.2">
      <c r="A79" s="9">
        <v>44166</v>
      </c>
      <c r="B79" s="6">
        <v>290</v>
      </c>
    </row>
    <row r="80" spans="1:2" x14ac:dyDescent="0.2">
      <c r="A80" s="8">
        <v>44197</v>
      </c>
      <c r="B80" s="6">
        <v>328</v>
      </c>
    </row>
    <row r="81" spans="1:2" x14ac:dyDescent="0.2">
      <c r="A81" s="8">
        <v>44228</v>
      </c>
      <c r="B81" s="6">
        <v>297</v>
      </c>
    </row>
    <row r="82" spans="1:2" x14ac:dyDescent="0.2">
      <c r="A82" s="8">
        <v>44256</v>
      </c>
      <c r="B82" s="6">
        <v>378</v>
      </c>
    </row>
    <row r="83" spans="1:2" x14ac:dyDescent="0.2">
      <c r="A83" s="8">
        <v>44287</v>
      </c>
      <c r="B83" s="6">
        <v>302</v>
      </c>
    </row>
    <row r="84" spans="1:2" x14ac:dyDescent="0.2">
      <c r="A84" s="8">
        <v>44317</v>
      </c>
      <c r="B84" s="6">
        <v>347</v>
      </c>
    </row>
    <row r="85" spans="1:2" x14ac:dyDescent="0.2">
      <c r="A85" s="8">
        <v>44348</v>
      </c>
      <c r="B85" s="6">
        <v>424</v>
      </c>
    </row>
    <row r="86" spans="1:2" x14ac:dyDescent="0.2">
      <c r="A86" s="8">
        <v>44378</v>
      </c>
      <c r="B86" s="6">
        <v>415</v>
      </c>
    </row>
    <row r="87" spans="1:2" x14ac:dyDescent="0.2">
      <c r="A87" s="8">
        <v>44409</v>
      </c>
      <c r="B87" s="6">
        <v>420</v>
      </c>
    </row>
    <row r="88" spans="1:2" x14ac:dyDescent="0.2">
      <c r="A88" s="8">
        <v>44440</v>
      </c>
      <c r="B88" s="6">
        <v>384</v>
      </c>
    </row>
    <row r="89" spans="1:2" x14ac:dyDescent="0.2">
      <c r="A89" s="9">
        <v>44470</v>
      </c>
      <c r="B89" s="6">
        <v>446</v>
      </c>
    </row>
    <row r="90" spans="1:2" x14ac:dyDescent="0.2">
      <c r="A90" s="9">
        <v>44501</v>
      </c>
      <c r="B90" s="6">
        <v>361</v>
      </c>
    </row>
    <row r="91" spans="1:2" x14ac:dyDescent="0.2">
      <c r="A91" s="9">
        <v>44531</v>
      </c>
      <c r="B91" s="6">
        <v>377</v>
      </c>
    </row>
    <row r="92" spans="1:2" x14ac:dyDescent="0.2">
      <c r="A92" s="8">
        <v>44562</v>
      </c>
      <c r="B92" s="6">
        <v>372</v>
      </c>
    </row>
    <row r="93" spans="1:2" x14ac:dyDescent="0.2">
      <c r="A93" s="8">
        <v>44593</v>
      </c>
      <c r="B93" s="6">
        <v>384</v>
      </c>
    </row>
    <row r="94" spans="1:2" x14ac:dyDescent="0.2">
      <c r="A94" s="8">
        <v>44621</v>
      </c>
      <c r="B94" s="6">
        <v>370</v>
      </c>
    </row>
    <row r="95" spans="1:2" x14ac:dyDescent="0.2">
      <c r="A95" s="8">
        <v>44652</v>
      </c>
      <c r="B95" s="6">
        <v>389</v>
      </c>
    </row>
    <row r="96" spans="1:2" x14ac:dyDescent="0.2">
      <c r="A96" s="8">
        <v>44682</v>
      </c>
      <c r="B96" s="6">
        <v>487</v>
      </c>
    </row>
    <row r="97" spans="1:2" x14ac:dyDescent="0.2">
      <c r="A97" s="8">
        <v>44713</v>
      </c>
      <c r="B97" s="6">
        <v>399</v>
      </c>
    </row>
    <row r="98" spans="1:2" x14ac:dyDescent="0.2">
      <c r="A98" s="8">
        <v>44743</v>
      </c>
      <c r="B98" s="6">
        <v>483</v>
      </c>
    </row>
    <row r="99" spans="1:2" x14ac:dyDescent="0.2">
      <c r="A99" s="8">
        <v>44774</v>
      </c>
      <c r="B99" s="6">
        <v>500</v>
      </c>
    </row>
    <row r="100" spans="1:2" x14ac:dyDescent="0.2">
      <c r="A100" s="8">
        <v>44805</v>
      </c>
      <c r="B100" s="6">
        <v>460</v>
      </c>
    </row>
    <row r="101" spans="1:2" x14ac:dyDescent="0.2">
      <c r="A101" s="9">
        <v>44835</v>
      </c>
      <c r="B101" s="6">
        <v>428</v>
      </c>
    </row>
    <row r="102" spans="1:2" x14ac:dyDescent="0.2">
      <c r="A102" s="9">
        <v>44866</v>
      </c>
      <c r="B102" s="6">
        <v>462</v>
      </c>
    </row>
    <row r="103" spans="1:2" x14ac:dyDescent="0.2">
      <c r="A103" s="9">
        <v>44896</v>
      </c>
      <c r="B103" s="6">
        <v>407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C7B26-EA17-EF41-9F7E-CDB29C6F2671}">
  <dimension ref="A1:B29"/>
  <sheetViews>
    <sheetView topLeftCell="A16" workbookViewId="0">
      <selection sqref="A1:P1048576"/>
    </sheetView>
  </sheetViews>
  <sheetFormatPr baseColWidth="10" defaultRowHeight="16" x14ac:dyDescent="0.2"/>
  <sheetData>
    <row r="1" spans="1:2" x14ac:dyDescent="0.2">
      <c r="A1" s="5" t="s">
        <v>5</v>
      </c>
      <c r="B1" s="5" t="s">
        <v>6</v>
      </c>
    </row>
    <row r="2" spans="1:2" x14ac:dyDescent="0.2">
      <c r="A2" s="7" t="s">
        <v>7</v>
      </c>
      <c r="B2" s="6">
        <v>9100</v>
      </c>
    </row>
    <row r="3" spans="1:2" x14ac:dyDescent="0.2">
      <c r="A3" s="7" t="s">
        <v>8</v>
      </c>
      <c r="B3" s="6">
        <v>9100</v>
      </c>
    </row>
    <row r="4" spans="1:2" x14ac:dyDescent="0.2">
      <c r="A4" s="7" t="s">
        <v>9</v>
      </c>
      <c r="B4" s="6">
        <v>9430</v>
      </c>
    </row>
    <row r="5" spans="1:2" x14ac:dyDescent="0.2">
      <c r="A5" s="7" t="s">
        <v>10</v>
      </c>
      <c r="B5" s="6">
        <v>9700</v>
      </c>
    </row>
    <row r="6" spans="1:2" x14ac:dyDescent="0.2">
      <c r="A6" s="7" t="s">
        <v>11</v>
      </c>
      <c r="B6" s="6">
        <v>9610</v>
      </c>
    </row>
    <row r="7" spans="1:2" x14ac:dyDescent="0.2">
      <c r="A7" s="7" t="s">
        <v>12</v>
      </c>
      <c r="B7" s="6">
        <v>9570</v>
      </c>
    </row>
    <row r="8" spans="1:2" x14ac:dyDescent="0.2">
      <c r="A8" s="7" t="s">
        <v>13</v>
      </c>
      <c r="B8" s="6">
        <v>9690</v>
      </c>
    </row>
    <row r="9" spans="1:2" x14ac:dyDescent="0.2">
      <c r="A9" s="7" t="s">
        <v>14</v>
      </c>
      <c r="B9" s="6">
        <v>10050</v>
      </c>
    </row>
    <row r="10" spans="1:2" x14ac:dyDescent="0.2">
      <c r="A10" s="7" t="s">
        <v>15</v>
      </c>
      <c r="B10" s="6">
        <v>10000</v>
      </c>
    </row>
    <row r="11" spans="1:2" x14ac:dyDescent="0.2">
      <c r="A11" s="7" t="s">
        <v>16</v>
      </c>
      <c r="B11" s="6">
        <v>9950</v>
      </c>
    </row>
    <row r="12" spans="1:2" x14ac:dyDescent="0.2">
      <c r="A12" s="7" t="s">
        <v>17</v>
      </c>
      <c r="B12" s="6">
        <v>10060</v>
      </c>
    </row>
    <row r="13" spans="1:2" x14ac:dyDescent="0.2">
      <c r="A13" s="7" t="s">
        <v>18</v>
      </c>
      <c r="B13" s="6">
        <v>10600</v>
      </c>
    </row>
    <row r="14" spans="1:2" x14ac:dyDescent="0.2">
      <c r="A14" s="7" t="s">
        <v>19</v>
      </c>
      <c r="B14" s="6">
        <v>10110</v>
      </c>
    </row>
    <row r="15" spans="1:2" x14ac:dyDescent="0.2">
      <c r="A15" s="7" t="s">
        <v>20</v>
      </c>
      <c r="B15" s="6">
        <v>10340</v>
      </c>
    </row>
    <row r="16" spans="1:2" x14ac:dyDescent="0.2">
      <c r="A16" s="7" t="s">
        <v>21</v>
      </c>
      <c r="B16" s="6">
        <v>10650</v>
      </c>
    </row>
    <row r="17" spans="1:2" x14ac:dyDescent="0.2">
      <c r="A17" s="7" t="s">
        <v>22</v>
      </c>
      <c r="B17" s="6">
        <v>11070</v>
      </c>
    </row>
    <row r="18" spans="1:2" x14ac:dyDescent="0.2">
      <c r="A18" s="7" t="s">
        <v>23</v>
      </c>
      <c r="B18" s="6">
        <v>10260</v>
      </c>
    </row>
    <row r="19" spans="1:2" x14ac:dyDescent="0.2">
      <c r="A19" s="7" t="s">
        <v>24</v>
      </c>
      <c r="B19" s="6">
        <v>10690</v>
      </c>
    </row>
    <row r="20" spans="1:2" x14ac:dyDescent="0.2">
      <c r="A20" s="7" t="s">
        <v>25</v>
      </c>
      <c r="B20" s="6">
        <v>10890</v>
      </c>
    </row>
    <row r="21" spans="1:2" x14ac:dyDescent="0.2">
      <c r="A21" s="7" t="s">
        <v>26</v>
      </c>
      <c r="B21" s="6">
        <v>11660</v>
      </c>
    </row>
    <row r="22" spans="1:2" x14ac:dyDescent="0.2">
      <c r="A22" s="7" t="s">
        <v>27</v>
      </c>
      <c r="B22" s="6">
        <v>11020</v>
      </c>
    </row>
    <row r="23" spans="1:2" x14ac:dyDescent="0.2">
      <c r="A23" s="7" t="s">
        <v>28</v>
      </c>
      <c r="B23" s="6">
        <v>10430</v>
      </c>
    </row>
    <row r="24" spans="1:2" x14ac:dyDescent="0.2">
      <c r="A24" s="7" t="s">
        <v>29</v>
      </c>
      <c r="B24" s="6">
        <v>11430</v>
      </c>
    </row>
    <row r="25" spans="1:2" x14ac:dyDescent="0.2">
      <c r="A25" s="7" t="s">
        <v>30</v>
      </c>
      <c r="B25" s="6">
        <v>11750</v>
      </c>
    </row>
    <row r="26" spans="1:2" x14ac:dyDescent="0.2">
      <c r="A26" s="7" t="s">
        <v>31</v>
      </c>
      <c r="B26" s="6">
        <v>11760</v>
      </c>
    </row>
    <row r="27" spans="1:2" x14ac:dyDescent="0.2">
      <c r="A27" s="7" t="s">
        <v>32</v>
      </c>
      <c r="B27" s="6">
        <v>11780</v>
      </c>
    </row>
    <row r="28" spans="1:2" x14ac:dyDescent="0.2">
      <c r="A28" s="7" t="s">
        <v>33</v>
      </c>
      <c r="B28" s="6">
        <v>12060</v>
      </c>
    </row>
    <row r="29" spans="1:2" x14ac:dyDescent="0.2">
      <c r="A29" s="7" t="s">
        <v>34</v>
      </c>
      <c r="B29" s="6">
        <v>12530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92FA9-46D3-2941-943F-047788B2EC12}">
  <dimension ref="A1:B33"/>
  <sheetViews>
    <sheetView workbookViewId="0">
      <selection activeCell="Q21" sqref="Q21"/>
    </sheetView>
  </sheetViews>
  <sheetFormatPr baseColWidth="10" defaultRowHeight="16" x14ac:dyDescent="0.2"/>
  <sheetData>
    <row r="1" spans="1:2" x14ac:dyDescent="0.2">
      <c r="A1" s="7" t="s">
        <v>0</v>
      </c>
      <c r="B1" s="7" t="s">
        <v>2</v>
      </c>
    </row>
    <row r="2" spans="1:2" x14ac:dyDescent="0.2">
      <c r="A2" s="6">
        <v>1990</v>
      </c>
      <c r="B2" s="6">
        <v>33312.050000000003</v>
      </c>
    </row>
    <row r="3" spans="1:2" x14ac:dyDescent="0.2">
      <c r="A3" s="6">
        <v>1991</v>
      </c>
      <c r="B3" s="6">
        <v>33557.06</v>
      </c>
    </row>
    <row r="4" spans="1:2" x14ac:dyDescent="0.2">
      <c r="A4" s="6">
        <v>1992</v>
      </c>
      <c r="B4" s="6">
        <v>33113.29</v>
      </c>
    </row>
    <row r="5" spans="1:2" x14ac:dyDescent="0.2">
      <c r="A5" s="6">
        <v>1993</v>
      </c>
      <c r="B5" s="6">
        <v>33506.03</v>
      </c>
    </row>
    <row r="6" spans="1:2" x14ac:dyDescent="0.2">
      <c r="A6" s="6">
        <v>1994</v>
      </c>
      <c r="B6" s="6">
        <v>34605.1</v>
      </c>
    </row>
    <row r="7" spans="1:2" x14ac:dyDescent="0.2">
      <c r="A7" s="6">
        <v>1995</v>
      </c>
      <c r="B7" s="6">
        <v>35176.370000000003</v>
      </c>
    </row>
    <row r="8" spans="1:2" x14ac:dyDescent="0.2">
      <c r="A8" s="6">
        <v>1996</v>
      </c>
      <c r="B8" s="6">
        <v>35500.519999999997</v>
      </c>
    </row>
    <row r="9" spans="1:2" x14ac:dyDescent="0.2">
      <c r="A9" s="6">
        <v>1997</v>
      </c>
      <c r="B9" s="6">
        <v>36330.83</v>
      </c>
    </row>
    <row r="10" spans="1:2" x14ac:dyDescent="0.2">
      <c r="A10" s="6">
        <v>1998</v>
      </c>
      <c r="B10" s="6">
        <v>35740.370000000003</v>
      </c>
    </row>
    <row r="11" spans="1:2" x14ac:dyDescent="0.2">
      <c r="A11" s="6">
        <v>1999</v>
      </c>
      <c r="B11" s="6">
        <v>35974.61</v>
      </c>
    </row>
    <row r="12" spans="1:2" x14ac:dyDescent="0.2">
      <c r="A12" s="6">
        <v>2000</v>
      </c>
      <c r="B12" s="6">
        <v>37068.76</v>
      </c>
    </row>
    <row r="13" spans="1:2" x14ac:dyDescent="0.2">
      <c r="A13" s="6">
        <v>2001</v>
      </c>
      <c r="B13" s="6">
        <v>37837.17</v>
      </c>
    </row>
    <row r="14" spans="1:2" x14ac:dyDescent="0.2">
      <c r="A14" s="6">
        <v>2002</v>
      </c>
      <c r="B14" s="6">
        <v>37727.75</v>
      </c>
    </row>
    <row r="15" spans="1:2" x14ac:dyDescent="0.2">
      <c r="A15" s="6">
        <v>2003</v>
      </c>
      <c r="B15" s="6">
        <v>38300.97</v>
      </c>
    </row>
    <row r="16" spans="1:2" x14ac:dyDescent="0.2">
      <c r="A16" s="6">
        <v>2004</v>
      </c>
      <c r="B16" s="6">
        <v>38414.97</v>
      </c>
    </row>
    <row r="17" spans="1:2" x14ac:dyDescent="0.2">
      <c r="A17" s="6">
        <v>2005</v>
      </c>
      <c r="B17" s="6">
        <v>38794.31</v>
      </c>
    </row>
    <row r="18" spans="1:2" x14ac:dyDescent="0.2">
      <c r="A18" s="6">
        <v>2006</v>
      </c>
      <c r="B18" s="6">
        <v>38529.26</v>
      </c>
    </row>
    <row r="19" spans="1:2" x14ac:dyDescent="0.2">
      <c r="A19" s="6">
        <v>2007</v>
      </c>
      <c r="B19" s="6">
        <v>37663.199999999997</v>
      </c>
    </row>
    <row r="20" spans="1:2" x14ac:dyDescent="0.2">
      <c r="A20" s="6">
        <v>2008</v>
      </c>
      <c r="B20" s="6">
        <v>36398.58</v>
      </c>
    </row>
    <row r="21" spans="1:2" x14ac:dyDescent="0.2">
      <c r="A21" s="6">
        <v>2009</v>
      </c>
      <c r="B21" s="6">
        <v>36525.279999999999</v>
      </c>
    </row>
    <row r="22" spans="1:2" x14ac:dyDescent="0.2">
      <c r="A22" s="6">
        <v>2010</v>
      </c>
      <c r="B22" s="6">
        <v>36759.839999999997</v>
      </c>
    </row>
    <row r="23" spans="1:2" x14ac:dyDescent="0.2">
      <c r="A23" s="6">
        <v>2011</v>
      </c>
      <c r="B23" s="6">
        <v>37334.44</v>
      </c>
    </row>
    <row r="24" spans="1:2" x14ac:dyDescent="0.2">
      <c r="A24" s="6">
        <v>2012</v>
      </c>
      <c r="B24" s="6">
        <v>38019.050000000003</v>
      </c>
    </row>
    <row r="25" spans="1:2" x14ac:dyDescent="0.2">
      <c r="A25" s="6">
        <v>2013</v>
      </c>
      <c r="B25" s="6">
        <v>38179.949999999997</v>
      </c>
    </row>
    <row r="26" spans="1:2" x14ac:dyDescent="0.2">
      <c r="A26" s="6">
        <v>2014</v>
      </c>
      <c r="B26" s="6">
        <v>38755.230000000003</v>
      </c>
    </row>
    <row r="27" spans="1:2" x14ac:dyDescent="0.2">
      <c r="A27" s="6">
        <v>2015</v>
      </c>
      <c r="B27" s="6">
        <v>38269.379999999997</v>
      </c>
    </row>
    <row r="28" spans="1:2" x14ac:dyDescent="0.2">
      <c r="A28" s="6">
        <v>2016</v>
      </c>
      <c r="B28" s="6">
        <v>37853.519999999997</v>
      </c>
    </row>
    <row r="29" spans="1:2" x14ac:dyDescent="0.2">
      <c r="A29" s="6">
        <v>2017</v>
      </c>
      <c r="B29" s="6">
        <v>38007.760000000002</v>
      </c>
    </row>
    <row r="30" spans="1:2" x14ac:dyDescent="0.2">
      <c r="A30" s="6">
        <v>2018</v>
      </c>
      <c r="B30" s="6">
        <v>38326</v>
      </c>
    </row>
    <row r="31" spans="1:2" x14ac:dyDescent="0.2">
      <c r="A31" s="6">
        <v>2019</v>
      </c>
      <c r="B31" s="6">
        <v>38399.83</v>
      </c>
    </row>
    <row r="32" spans="1:2" x14ac:dyDescent="0.2">
      <c r="A32" s="6">
        <v>2020</v>
      </c>
      <c r="B32" s="6">
        <v>38360.19</v>
      </c>
    </row>
    <row r="33" spans="1:2" x14ac:dyDescent="0.2">
      <c r="A33" s="6">
        <v>2021</v>
      </c>
      <c r="B33" s="6">
        <v>37786.14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C0A2D-F8E7-DE4B-8C3D-CCCAB673F1C0}">
  <dimension ref="A1:B64"/>
  <sheetViews>
    <sheetView workbookViewId="0">
      <selection activeCell="Q38" sqref="Q38"/>
    </sheetView>
  </sheetViews>
  <sheetFormatPr baseColWidth="10" defaultRowHeight="16" x14ac:dyDescent="0.2"/>
  <sheetData>
    <row r="1" spans="1:2" x14ac:dyDescent="0.2">
      <c r="A1" s="5" t="s">
        <v>3</v>
      </c>
      <c r="B1" s="5" t="s">
        <v>35</v>
      </c>
    </row>
    <row r="2" spans="1:2" x14ac:dyDescent="0.2">
      <c r="A2" s="8">
        <v>43101</v>
      </c>
      <c r="B2" s="6">
        <v>650.70000000000005</v>
      </c>
    </row>
    <row r="3" spans="1:2" x14ac:dyDescent="0.2">
      <c r="A3" s="8">
        <v>43132</v>
      </c>
      <c r="B3" s="6">
        <v>609.20000000000005</v>
      </c>
    </row>
    <row r="4" spans="1:2" x14ac:dyDescent="0.2">
      <c r="A4" s="8">
        <v>43160</v>
      </c>
      <c r="B4" s="6">
        <v>675.5</v>
      </c>
    </row>
    <row r="5" spans="1:2" x14ac:dyDescent="0.2">
      <c r="A5" s="8">
        <v>43191</v>
      </c>
      <c r="B5" s="6">
        <v>607.1</v>
      </c>
    </row>
    <row r="6" spans="1:2" x14ac:dyDescent="0.2">
      <c r="A6" s="8">
        <v>43221</v>
      </c>
      <c r="B6" s="6">
        <v>647.79999999999995</v>
      </c>
    </row>
    <row r="7" spans="1:2" x14ac:dyDescent="0.2">
      <c r="A7" s="8">
        <v>43252</v>
      </c>
      <c r="B7" s="6">
        <v>629.4</v>
      </c>
    </row>
    <row r="8" spans="1:2" x14ac:dyDescent="0.2">
      <c r="A8" s="8">
        <v>43282</v>
      </c>
      <c r="B8" s="6">
        <v>621.5</v>
      </c>
    </row>
    <row r="9" spans="1:2" x14ac:dyDescent="0.2">
      <c r="A9" s="8">
        <v>43313</v>
      </c>
      <c r="B9" s="6">
        <v>653.5</v>
      </c>
    </row>
    <row r="10" spans="1:2" x14ac:dyDescent="0.2">
      <c r="A10" s="8">
        <v>43344</v>
      </c>
      <c r="B10" s="6">
        <v>640.5</v>
      </c>
    </row>
    <row r="11" spans="1:2" x14ac:dyDescent="0.2">
      <c r="A11" s="9">
        <v>43374</v>
      </c>
      <c r="B11" s="6">
        <v>681.7</v>
      </c>
    </row>
    <row r="12" spans="1:2" x14ac:dyDescent="0.2">
      <c r="A12" s="9">
        <v>43405</v>
      </c>
      <c r="B12" s="6">
        <v>640.29999999999995</v>
      </c>
    </row>
    <row r="13" spans="1:2" x14ac:dyDescent="0.2">
      <c r="A13" s="9">
        <v>43435</v>
      </c>
      <c r="B13" s="6">
        <v>621.70000000000005</v>
      </c>
    </row>
    <row r="14" spans="1:2" x14ac:dyDescent="0.2">
      <c r="A14" s="8">
        <v>43466</v>
      </c>
      <c r="B14" s="6">
        <v>589.70000000000005</v>
      </c>
    </row>
    <row r="15" spans="1:2" x14ac:dyDescent="0.2">
      <c r="A15" s="8">
        <v>43497</v>
      </c>
      <c r="B15" s="6">
        <v>557.5</v>
      </c>
    </row>
    <row r="16" spans="1:2" x14ac:dyDescent="0.2">
      <c r="A16" s="8">
        <v>43525</v>
      </c>
      <c r="B16" s="6">
        <v>617.9</v>
      </c>
    </row>
    <row r="17" spans="1:2" x14ac:dyDescent="0.2">
      <c r="A17" s="8">
        <v>43556</v>
      </c>
      <c r="B17" s="6">
        <v>587.5</v>
      </c>
    </row>
    <row r="18" spans="1:2" x14ac:dyDescent="0.2">
      <c r="A18" s="8">
        <v>43586</v>
      </c>
      <c r="B18" s="6">
        <v>604.1</v>
      </c>
    </row>
    <row r="19" spans="1:2" x14ac:dyDescent="0.2">
      <c r="A19" s="8">
        <v>43617</v>
      </c>
      <c r="B19" s="6">
        <v>550.4</v>
      </c>
    </row>
    <row r="20" spans="1:2" x14ac:dyDescent="0.2">
      <c r="A20" s="8">
        <v>43647</v>
      </c>
      <c r="B20" s="6">
        <v>562.20000000000005</v>
      </c>
    </row>
    <row r="21" spans="1:2" x14ac:dyDescent="0.2">
      <c r="A21" s="8">
        <v>43678</v>
      </c>
      <c r="B21" s="6">
        <v>569.9</v>
      </c>
    </row>
    <row r="22" spans="1:2" x14ac:dyDescent="0.2">
      <c r="A22" s="8">
        <v>43709</v>
      </c>
      <c r="B22" s="6">
        <v>555.70000000000005</v>
      </c>
    </row>
    <row r="23" spans="1:2" x14ac:dyDescent="0.2">
      <c r="A23" s="9">
        <v>43739</v>
      </c>
      <c r="B23" s="6">
        <v>595.79999999999995</v>
      </c>
    </row>
    <row r="24" spans="1:2" x14ac:dyDescent="0.2">
      <c r="A24" s="9">
        <v>43770</v>
      </c>
      <c r="B24" s="6">
        <v>609.9</v>
      </c>
    </row>
    <row r="25" spans="1:2" x14ac:dyDescent="0.2">
      <c r="A25" s="9">
        <v>43800</v>
      </c>
      <c r="B25" s="6">
        <v>632.4</v>
      </c>
    </row>
    <row r="26" spans="1:2" x14ac:dyDescent="0.2">
      <c r="A26" s="8">
        <v>43831</v>
      </c>
      <c r="B26" s="6">
        <v>608.79999999999995</v>
      </c>
    </row>
    <row r="27" spans="1:2" x14ac:dyDescent="0.2">
      <c r="A27" s="8">
        <v>43862</v>
      </c>
      <c r="B27" s="6">
        <v>588.70000000000005</v>
      </c>
    </row>
    <row r="28" spans="1:2" x14ac:dyDescent="0.2">
      <c r="A28" s="8">
        <v>43891</v>
      </c>
      <c r="B28" s="6">
        <v>503.4</v>
      </c>
    </row>
    <row r="29" spans="1:2" x14ac:dyDescent="0.2">
      <c r="A29" s="8">
        <v>43922</v>
      </c>
      <c r="B29" s="6">
        <v>185.8</v>
      </c>
    </row>
    <row r="30" spans="1:2" x14ac:dyDescent="0.2">
      <c r="A30" s="8">
        <v>43952</v>
      </c>
      <c r="B30" s="6">
        <v>394.3</v>
      </c>
    </row>
    <row r="31" spans="1:2" x14ac:dyDescent="0.2">
      <c r="A31" s="8">
        <v>43983</v>
      </c>
      <c r="B31" s="6">
        <v>466.1</v>
      </c>
    </row>
    <row r="32" spans="1:2" x14ac:dyDescent="0.2">
      <c r="A32" s="8">
        <v>44013</v>
      </c>
      <c r="B32" s="6">
        <v>517.79999999999995</v>
      </c>
    </row>
    <row r="33" spans="1:2" x14ac:dyDescent="0.2">
      <c r="A33" s="8">
        <v>44044</v>
      </c>
      <c r="B33" s="6">
        <v>463.2</v>
      </c>
    </row>
    <row r="34" spans="1:2" x14ac:dyDescent="0.2">
      <c r="A34" s="8">
        <v>44075</v>
      </c>
      <c r="B34" s="6">
        <v>496.3</v>
      </c>
    </row>
    <row r="35" spans="1:2" x14ac:dyDescent="0.2">
      <c r="A35" s="9">
        <v>44105</v>
      </c>
      <c r="B35" s="6">
        <v>530.70000000000005</v>
      </c>
    </row>
    <row r="36" spans="1:2" x14ac:dyDescent="0.2">
      <c r="A36" s="9">
        <v>44136</v>
      </c>
      <c r="B36" s="6">
        <v>508.4</v>
      </c>
    </row>
    <row r="37" spans="1:2" x14ac:dyDescent="0.2">
      <c r="A37" s="9">
        <v>44166</v>
      </c>
      <c r="B37" s="6">
        <v>558.79999999999995</v>
      </c>
    </row>
    <row r="38" spans="1:2" x14ac:dyDescent="0.2">
      <c r="A38" s="8">
        <v>44197</v>
      </c>
      <c r="B38" s="6">
        <v>524.5</v>
      </c>
    </row>
    <row r="39" spans="1:2" x14ac:dyDescent="0.2">
      <c r="A39" s="8">
        <v>44228</v>
      </c>
      <c r="B39" s="6">
        <v>493.9</v>
      </c>
    </row>
    <row r="40" spans="1:2" x14ac:dyDescent="0.2">
      <c r="A40" s="8">
        <v>44256</v>
      </c>
      <c r="B40" s="6">
        <v>547.29999999999995</v>
      </c>
    </row>
    <row r="41" spans="1:2" x14ac:dyDescent="0.2">
      <c r="A41" s="8">
        <v>44287</v>
      </c>
      <c r="B41" s="6">
        <v>542.4</v>
      </c>
    </row>
    <row r="42" spans="1:2" x14ac:dyDescent="0.2">
      <c r="A42" s="8">
        <v>44317</v>
      </c>
      <c r="B42" s="6">
        <v>547</v>
      </c>
    </row>
    <row r="43" spans="1:2" x14ac:dyDescent="0.2">
      <c r="A43" s="8">
        <v>44348</v>
      </c>
      <c r="B43" s="6">
        <v>536.9</v>
      </c>
    </row>
    <row r="44" spans="1:2" x14ac:dyDescent="0.2">
      <c r="A44" s="8">
        <v>44378</v>
      </c>
      <c r="B44" s="6">
        <v>568.4</v>
      </c>
    </row>
    <row r="45" spans="1:2" x14ac:dyDescent="0.2">
      <c r="A45" s="8">
        <v>44409</v>
      </c>
      <c r="B45" s="6">
        <v>408.6</v>
      </c>
    </row>
    <row r="46" spans="1:2" x14ac:dyDescent="0.2">
      <c r="A46" s="8">
        <v>44440</v>
      </c>
      <c r="B46" s="6">
        <v>411.2</v>
      </c>
    </row>
    <row r="47" spans="1:2" x14ac:dyDescent="0.2">
      <c r="A47" s="9">
        <v>44470</v>
      </c>
      <c r="B47" s="6">
        <v>502.3</v>
      </c>
    </row>
    <row r="48" spans="1:2" x14ac:dyDescent="0.2">
      <c r="A48" s="9">
        <v>44501</v>
      </c>
      <c r="B48" s="6">
        <v>543.5</v>
      </c>
    </row>
    <row r="49" spans="1:2" x14ac:dyDescent="0.2">
      <c r="A49" s="9">
        <v>44531</v>
      </c>
      <c r="B49" s="6">
        <v>614.5</v>
      </c>
    </row>
    <row r="50" spans="1:2" x14ac:dyDescent="0.2">
      <c r="A50" s="8">
        <v>44562</v>
      </c>
      <c r="B50" s="6">
        <v>588.6</v>
      </c>
    </row>
    <row r="51" spans="1:2" x14ac:dyDescent="0.2">
      <c r="A51" s="8">
        <v>44593</v>
      </c>
      <c r="B51" s="6">
        <v>531.79999999999995</v>
      </c>
    </row>
    <row r="52" spans="1:2" x14ac:dyDescent="0.2">
      <c r="A52" s="8">
        <v>44621</v>
      </c>
      <c r="B52" s="6">
        <v>580.29999999999995</v>
      </c>
    </row>
    <row r="53" spans="1:2" x14ac:dyDescent="0.2">
      <c r="A53" s="8">
        <v>44652</v>
      </c>
      <c r="B53" s="6">
        <v>563.79999999999995</v>
      </c>
    </row>
    <row r="54" spans="1:2" x14ac:dyDescent="0.2">
      <c r="A54" s="8">
        <v>44682</v>
      </c>
      <c r="B54" s="6">
        <v>615.20000000000005</v>
      </c>
    </row>
    <row r="55" spans="1:2" x14ac:dyDescent="0.2">
      <c r="A55" s="8">
        <v>44713</v>
      </c>
      <c r="B55" s="6">
        <v>616</v>
      </c>
    </row>
    <row r="56" spans="1:2" x14ac:dyDescent="0.2">
      <c r="A56" s="8">
        <v>44743</v>
      </c>
      <c r="B56" s="6">
        <v>604.9</v>
      </c>
    </row>
    <row r="57" spans="1:2" x14ac:dyDescent="0.2">
      <c r="A57" s="8">
        <v>44774</v>
      </c>
      <c r="B57" s="6">
        <v>580.20000000000005</v>
      </c>
    </row>
    <row r="58" spans="1:2" x14ac:dyDescent="0.2">
      <c r="A58" s="8">
        <v>44805</v>
      </c>
      <c r="B58" s="6">
        <v>583.4</v>
      </c>
    </row>
    <row r="59" spans="1:2" x14ac:dyDescent="0.2">
      <c r="A59" s="9">
        <v>44835</v>
      </c>
      <c r="B59" s="6">
        <v>603.1</v>
      </c>
    </row>
    <row r="60" spans="1:2" x14ac:dyDescent="0.2">
      <c r="A60" s="9">
        <v>44866</v>
      </c>
      <c r="B60" s="6">
        <v>611.70000000000005</v>
      </c>
    </row>
    <row r="61" spans="1:2" x14ac:dyDescent="0.2">
      <c r="A61" s="9">
        <v>44896</v>
      </c>
      <c r="B61" s="6">
        <v>619.1</v>
      </c>
    </row>
    <row r="62" spans="1:2" x14ac:dyDescent="0.2">
      <c r="A62" s="8">
        <v>44927</v>
      </c>
      <c r="B62" s="6">
        <v>561.1</v>
      </c>
    </row>
    <row r="63" spans="1:2" x14ac:dyDescent="0.2">
      <c r="A63" s="8">
        <v>44958</v>
      </c>
      <c r="B63" s="6">
        <v>541.6</v>
      </c>
    </row>
    <row r="64" spans="1:2" x14ac:dyDescent="0.2">
      <c r="A64" s="8">
        <v>44986</v>
      </c>
      <c r="B64" s="6">
        <v>610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45688-CB69-524E-A740-440CDD4F488F}">
  <dimension ref="A1:B128"/>
  <sheetViews>
    <sheetView workbookViewId="0">
      <selection activeCell="P38" sqref="P38"/>
    </sheetView>
  </sheetViews>
  <sheetFormatPr baseColWidth="10" defaultRowHeight="16" x14ac:dyDescent="0.2"/>
  <cols>
    <col min="2" max="2" width="24.6640625" customWidth="1"/>
  </cols>
  <sheetData>
    <row r="1" spans="1:2" x14ac:dyDescent="0.2">
      <c r="A1" s="5" t="s">
        <v>36</v>
      </c>
      <c r="B1" s="10" t="s">
        <v>37</v>
      </c>
    </row>
    <row r="2" spans="1:2" x14ac:dyDescent="0.2">
      <c r="A2" s="8">
        <v>41275</v>
      </c>
      <c r="B2" s="6">
        <v>10.35</v>
      </c>
    </row>
    <row r="3" spans="1:2" x14ac:dyDescent="0.2">
      <c r="A3" s="8">
        <v>41306</v>
      </c>
      <c r="B3" s="6">
        <v>11.04</v>
      </c>
    </row>
    <row r="4" spans="1:2" x14ac:dyDescent="0.2">
      <c r="A4" s="8">
        <v>41334</v>
      </c>
      <c r="B4" s="6">
        <v>9.91</v>
      </c>
    </row>
    <row r="5" spans="1:2" x14ac:dyDescent="0.2">
      <c r="A5" s="8">
        <v>41365</v>
      </c>
      <c r="B5" s="6">
        <v>10.19</v>
      </c>
    </row>
    <row r="6" spans="1:2" x14ac:dyDescent="0.2">
      <c r="A6" s="8">
        <v>41395</v>
      </c>
      <c r="B6" s="6">
        <v>14.49</v>
      </c>
    </row>
    <row r="7" spans="1:2" x14ac:dyDescent="0.2">
      <c r="A7" s="8">
        <v>41426</v>
      </c>
      <c r="B7" s="6">
        <v>16.600000000000001</v>
      </c>
    </row>
    <row r="8" spans="1:2" x14ac:dyDescent="0.2">
      <c r="A8" s="8">
        <v>41456</v>
      </c>
      <c r="B8" s="6">
        <v>18.45</v>
      </c>
    </row>
    <row r="9" spans="1:2" x14ac:dyDescent="0.2">
      <c r="A9" s="8">
        <v>41487</v>
      </c>
      <c r="B9" s="6">
        <v>19.940000000000001</v>
      </c>
    </row>
    <row r="10" spans="1:2" x14ac:dyDescent="0.2">
      <c r="A10" s="8">
        <v>41518</v>
      </c>
      <c r="B10" s="6">
        <v>14.84</v>
      </c>
    </row>
    <row r="11" spans="1:2" x14ac:dyDescent="0.2">
      <c r="A11" s="9">
        <v>41548</v>
      </c>
      <c r="B11" s="6">
        <v>11.85</v>
      </c>
    </row>
    <row r="12" spans="1:2" x14ac:dyDescent="0.2">
      <c r="A12" s="9">
        <v>41579</v>
      </c>
      <c r="B12" s="6">
        <v>10.81</v>
      </c>
    </row>
    <row r="13" spans="1:2" x14ac:dyDescent="0.2">
      <c r="A13" s="9">
        <v>41609</v>
      </c>
      <c r="B13" s="6">
        <v>10.34</v>
      </c>
    </row>
    <row r="14" spans="1:2" x14ac:dyDescent="0.2">
      <c r="A14" s="8">
        <v>41640</v>
      </c>
      <c r="B14" s="6">
        <v>10.86</v>
      </c>
    </row>
    <row r="15" spans="1:2" x14ac:dyDescent="0.2">
      <c r="A15" s="8">
        <v>41671</v>
      </c>
      <c r="B15" s="6">
        <v>9.7100000000000009</v>
      </c>
    </row>
    <row r="16" spans="1:2" x14ac:dyDescent="0.2">
      <c r="A16" s="8">
        <v>41699</v>
      </c>
      <c r="B16" s="6">
        <v>9.77</v>
      </c>
    </row>
    <row r="17" spans="1:2" x14ac:dyDescent="0.2">
      <c r="A17" s="8">
        <v>41730</v>
      </c>
      <c r="B17" s="6">
        <v>11.51</v>
      </c>
    </row>
    <row r="18" spans="1:2" x14ac:dyDescent="0.2">
      <c r="A18" s="8">
        <v>41760</v>
      </c>
      <c r="B18" s="6">
        <v>12.84</v>
      </c>
    </row>
    <row r="19" spans="1:2" x14ac:dyDescent="0.2">
      <c r="A19" s="8">
        <v>41791</v>
      </c>
      <c r="B19" s="6">
        <v>13.17</v>
      </c>
    </row>
    <row r="20" spans="1:2" x14ac:dyDescent="0.2">
      <c r="A20" s="8">
        <v>41821</v>
      </c>
      <c r="B20" s="6">
        <v>17.12</v>
      </c>
    </row>
    <row r="21" spans="1:2" x14ac:dyDescent="0.2">
      <c r="A21" s="8">
        <v>41852</v>
      </c>
      <c r="B21" s="6">
        <v>16.239999999999998</v>
      </c>
    </row>
    <row r="22" spans="1:2" x14ac:dyDescent="0.2">
      <c r="A22" s="8">
        <v>41883</v>
      </c>
      <c r="B22" s="6">
        <v>12.61</v>
      </c>
    </row>
    <row r="23" spans="1:2" x14ac:dyDescent="0.2">
      <c r="A23" s="9">
        <v>41913</v>
      </c>
      <c r="B23" s="6">
        <v>10.36</v>
      </c>
    </row>
    <row r="24" spans="1:2" x14ac:dyDescent="0.2">
      <c r="A24" s="9">
        <v>41944</v>
      </c>
      <c r="B24" s="6">
        <v>9.39</v>
      </c>
    </row>
    <row r="25" spans="1:2" x14ac:dyDescent="0.2">
      <c r="A25" s="9">
        <v>41974</v>
      </c>
      <c r="B25" s="6">
        <v>8.86</v>
      </c>
    </row>
    <row r="26" spans="1:2" x14ac:dyDescent="0.2">
      <c r="A26" s="8">
        <v>42005</v>
      </c>
      <c r="B26" s="6">
        <v>10.89</v>
      </c>
    </row>
    <row r="27" spans="1:2" x14ac:dyDescent="0.2">
      <c r="A27" s="8">
        <v>42036</v>
      </c>
      <c r="B27" s="6">
        <v>10.83</v>
      </c>
    </row>
    <row r="28" spans="1:2" x14ac:dyDescent="0.2">
      <c r="A28" s="8">
        <v>42064</v>
      </c>
      <c r="B28" s="6">
        <v>9.94</v>
      </c>
    </row>
    <row r="29" spans="1:2" x14ac:dyDescent="0.2">
      <c r="A29" s="8">
        <v>42095</v>
      </c>
      <c r="B29" s="6">
        <v>11.17</v>
      </c>
    </row>
    <row r="30" spans="1:2" x14ac:dyDescent="0.2">
      <c r="A30" s="8">
        <v>42125</v>
      </c>
      <c r="B30" s="6">
        <v>13.09</v>
      </c>
    </row>
    <row r="31" spans="1:2" x14ac:dyDescent="0.2">
      <c r="A31" s="8">
        <v>42156</v>
      </c>
      <c r="B31" s="6">
        <v>15.32</v>
      </c>
    </row>
    <row r="32" spans="1:2" x14ac:dyDescent="0.2">
      <c r="A32" s="8">
        <v>42186</v>
      </c>
      <c r="B32" s="6">
        <v>17.47</v>
      </c>
    </row>
    <row r="33" spans="1:2" x14ac:dyDescent="0.2">
      <c r="A33" s="8">
        <v>42217</v>
      </c>
      <c r="B33" s="6">
        <v>14.89</v>
      </c>
    </row>
    <row r="34" spans="1:2" x14ac:dyDescent="0.2">
      <c r="A34" s="8">
        <v>42248</v>
      </c>
      <c r="B34" s="6">
        <v>11.93</v>
      </c>
    </row>
    <row r="35" spans="1:2" x14ac:dyDescent="0.2">
      <c r="A35" s="9">
        <v>42278</v>
      </c>
      <c r="B35" s="6">
        <v>11.29</v>
      </c>
    </row>
    <row r="36" spans="1:2" x14ac:dyDescent="0.2">
      <c r="A36" s="9">
        <v>42309</v>
      </c>
      <c r="B36" s="6">
        <v>10.51</v>
      </c>
    </row>
    <row r="37" spans="1:2" x14ac:dyDescent="0.2">
      <c r="A37" s="9">
        <v>42339</v>
      </c>
      <c r="B37" s="6">
        <v>10.11</v>
      </c>
    </row>
    <row r="38" spans="1:2" x14ac:dyDescent="0.2">
      <c r="A38" s="8">
        <v>42370</v>
      </c>
      <c r="B38" s="6">
        <v>10.59</v>
      </c>
    </row>
    <row r="39" spans="1:2" x14ac:dyDescent="0.2">
      <c r="A39" s="8">
        <v>42401</v>
      </c>
      <c r="B39" s="6">
        <v>10.28</v>
      </c>
    </row>
    <row r="40" spans="1:2" x14ac:dyDescent="0.2">
      <c r="A40" s="8">
        <v>42430</v>
      </c>
      <c r="B40" s="6">
        <v>11.26</v>
      </c>
    </row>
    <row r="41" spans="1:2" x14ac:dyDescent="0.2">
      <c r="A41" s="8">
        <v>42461</v>
      </c>
      <c r="B41" s="6">
        <v>12.02</v>
      </c>
    </row>
    <row r="42" spans="1:2" x14ac:dyDescent="0.2">
      <c r="A42" s="8">
        <v>42491</v>
      </c>
      <c r="B42" s="6">
        <v>12.27</v>
      </c>
    </row>
    <row r="43" spans="1:2" x14ac:dyDescent="0.2">
      <c r="A43" s="8">
        <v>42522</v>
      </c>
      <c r="B43" s="6">
        <v>17.649999999999999</v>
      </c>
    </row>
    <row r="44" spans="1:2" x14ac:dyDescent="0.2">
      <c r="A44" s="8">
        <v>42552</v>
      </c>
      <c r="B44" s="6">
        <v>18.62</v>
      </c>
    </row>
    <row r="45" spans="1:2" x14ac:dyDescent="0.2">
      <c r="A45" s="8">
        <v>42583</v>
      </c>
      <c r="B45" s="6">
        <v>19.07</v>
      </c>
    </row>
    <row r="46" spans="1:2" x14ac:dyDescent="0.2">
      <c r="A46" s="8">
        <v>42614</v>
      </c>
      <c r="B46" s="6">
        <v>13.34</v>
      </c>
    </row>
    <row r="47" spans="1:2" x14ac:dyDescent="0.2">
      <c r="A47" s="9">
        <v>42644</v>
      </c>
      <c r="B47" s="6">
        <v>13.27</v>
      </c>
    </row>
    <row r="48" spans="1:2" x14ac:dyDescent="0.2">
      <c r="A48" s="9">
        <v>42675</v>
      </c>
      <c r="B48" s="6">
        <v>13.18</v>
      </c>
    </row>
    <row r="49" spans="1:2" x14ac:dyDescent="0.2">
      <c r="A49" s="9">
        <v>42705</v>
      </c>
      <c r="B49" s="6">
        <v>11.26</v>
      </c>
    </row>
    <row r="50" spans="1:2" x14ac:dyDescent="0.2">
      <c r="A50" s="8">
        <v>42736</v>
      </c>
      <c r="B50" s="6">
        <v>12.05</v>
      </c>
    </row>
    <row r="51" spans="1:2" x14ac:dyDescent="0.2">
      <c r="A51" s="8">
        <v>42767</v>
      </c>
      <c r="B51" s="6">
        <v>12.36</v>
      </c>
    </row>
    <row r="52" spans="1:2" x14ac:dyDescent="0.2">
      <c r="A52" s="8">
        <v>42795</v>
      </c>
      <c r="B52" s="6">
        <v>12.46</v>
      </c>
    </row>
    <row r="53" spans="1:2" x14ac:dyDescent="0.2">
      <c r="A53" s="8">
        <v>42826</v>
      </c>
      <c r="B53" s="6">
        <v>14.9</v>
      </c>
    </row>
    <row r="54" spans="1:2" x14ac:dyDescent="0.2">
      <c r="A54" s="8">
        <v>42856</v>
      </c>
      <c r="B54" s="6">
        <v>15.78</v>
      </c>
    </row>
    <row r="55" spans="1:2" x14ac:dyDescent="0.2">
      <c r="A55" s="8">
        <v>42887</v>
      </c>
      <c r="B55" s="6">
        <v>17.579999999999998</v>
      </c>
    </row>
    <row r="56" spans="1:2" x14ac:dyDescent="0.2">
      <c r="A56" s="8">
        <v>42917</v>
      </c>
      <c r="B56" s="6">
        <v>18.52</v>
      </c>
    </row>
    <row r="57" spans="1:2" x14ac:dyDescent="0.2">
      <c r="A57" s="8">
        <v>42948</v>
      </c>
      <c r="B57" s="6">
        <v>20.64</v>
      </c>
    </row>
    <row r="58" spans="1:2" x14ac:dyDescent="0.2">
      <c r="A58" s="8">
        <v>42979</v>
      </c>
      <c r="B58" s="6">
        <v>14.68</v>
      </c>
    </row>
    <row r="59" spans="1:2" x14ac:dyDescent="0.2">
      <c r="A59" s="9">
        <v>43009</v>
      </c>
      <c r="B59" s="6">
        <v>10.37</v>
      </c>
    </row>
    <row r="60" spans="1:2" x14ac:dyDescent="0.2">
      <c r="A60" s="9">
        <v>43040</v>
      </c>
      <c r="B60" s="6">
        <v>10.08</v>
      </c>
    </row>
    <row r="61" spans="1:2" x14ac:dyDescent="0.2">
      <c r="A61" s="9">
        <v>43070</v>
      </c>
      <c r="B61" s="6">
        <v>10.09</v>
      </c>
    </row>
    <row r="62" spans="1:2" x14ac:dyDescent="0.2">
      <c r="A62" s="8">
        <v>43101</v>
      </c>
      <c r="B62" s="6">
        <v>10.5</v>
      </c>
    </row>
    <row r="63" spans="1:2" x14ac:dyDescent="0.2">
      <c r="A63" s="8">
        <v>43132</v>
      </c>
      <c r="B63" s="6">
        <v>9.99</v>
      </c>
    </row>
    <row r="64" spans="1:2" x14ac:dyDescent="0.2">
      <c r="A64" s="8">
        <v>43160</v>
      </c>
      <c r="B64" s="6">
        <v>11.84</v>
      </c>
    </row>
    <row r="65" spans="1:2" x14ac:dyDescent="0.2">
      <c r="A65" s="8">
        <v>43191</v>
      </c>
      <c r="B65" s="6">
        <v>11.83</v>
      </c>
    </row>
    <row r="66" spans="1:2" x14ac:dyDescent="0.2">
      <c r="A66" s="8">
        <v>43221</v>
      </c>
      <c r="B66" s="6">
        <v>13.67</v>
      </c>
    </row>
    <row r="67" spans="1:2" x14ac:dyDescent="0.2">
      <c r="A67" s="8">
        <v>43252</v>
      </c>
      <c r="B67" s="6">
        <v>18.010000000000002</v>
      </c>
    </row>
    <row r="68" spans="1:2" x14ac:dyDescent="0.2">
      <c r="A68" s="8">
        <v>43282</v>
      </c>
      <c r="B68" s="6">
        <v>20</v>
      </c>
    </row>
    <row r="69" spans="1:2" x14ac:dyDescent="0.2">
      <c r="A69" s="8">
        <v>43313</v>
      </c>
      <c r="B69" s="6">
        <v>18.739999999999998</v>
      </c>
    </row>
    <row r="70" spans="1:2" x14ac:dyDescent="0.2">
      <c r="A70" s="8">
        <v>43344</v>
      </c>
      <c r="B70" s="6">
        <v>12.84</v>
      </c>
    </row>
    <row r="71" spans="1:2" x14ac:dyDescent="0.2">
      <c r="A71" s="9">
        <v>43374</v>
      </c>
      <c r="B71" s="6">
        <v>10.59</v>
      </c>
    </row>
    <row r="72" spans="1:2" x14ac:dyDescent="0.2">
      <c r="A72" s="9">
        <v>43405</v>
      </c>
      <c r="B72" s="6">
        <v>10.06</v>
      </c>
    </row>
    <row r="73" spans="1:2" x14ac:dyDescent="0.2">
      <c r="A73" s="9">
        <v>43435</v>
      </c>
      <c r="B73" s="6">
        <v>9.9499999999999993</v>
      </c>
    </row>
    <row r="74" spans="1:2" x14ac:dyDescent="0.2">
      <c r="A74" s="8">
        <v>43466</v>
      </c>
      <c r="B74" s="6">
        <v>10.28</v>
      </c>
    </row>
    <row r="75" spans="1:2" x14ac:dyDescent="0.2">
      <c r="A75" s="8">
        <v>43497</v>
      </c>
      <c r="B75" s="6">
        <v>10.7</v>
      </c>
    </row>
    <row r="76" spans="1:2" x14ac:dyDescent="0.2">
      <c r="A76" s="8">
        <v>43525</v>
      </c>
      <c r="B76" s="6">
        <v>11.59</v>
      </c>
    </row>
    <row r="77" spans="1:2" x14ac:dyDescent="0.2">
      <c r="A77" s="8">
        <v>43556</v>
      </c>
      <c r="B77" s="6">
        <v>12.17</v>
      </c>
    </row>
    <row r="78" spans="1:2" x14ac:dyDescent="0.2">
      <c r="A78" s="8">
        <v>43586</v>
      </c>
      <c r="B78" s="6">
        <v>16.239999999999998</v>
      </c>
    </row>
    <row r="79" spans="1:2" x14ac:dyDescent="0.2">
      <c r="A79" s="8">
        <v>43617</v>
      </c>
      <c r="B79" s="6">
        <v>16.899999999999999</v>
      </c>
    </row>
    <row r="80" spans="1:2" x14ac:dyDescent="0.2">
      <c r="A80" s="8">
        <v>43647</v>
      </c>
      <c r="B80" s="6">
        <v>18.46</v>
      </c>
    </row>
    <row r="81" spans="1:2" x14ac:dyDescent="0.2">
      <c r="A81" s="8">
        <v>43678</v>
      </c>
      <c r="B81" s="6">
        <v>17.46</v>
      </c>
    </row>
    <row r="82" spans="1:2" x14ac:dyDescent="0.2">
      <c r="A82" s="8">
        <v>43709</v>
      </c>
      <c r="B82" s="6">
        <v>11.74</v>
      </c>
    </row>
    <row r="83" spans="1:2" x14ac:dyDescent="0.2">
      <c r="A83" s="9">
        <v>43739</v>
      </c>
      <c r="B83" s="6">
        <v>10.039999999999999</v>
      </c>
    </row>
    <row r="84" spans="1:2" x14ac:dyDescent="0.2">
      <c r="A84" s="9">
        <v>43770</v>
      </c>
      <c r="B84" s="6">
        <v>9.2200000000000006</v>
      </c>
    </row>
    <row r="85" spans="1:2" x14ac:dyDescent="0.2">
      <c r="A85" s="9">
        <v>43800</v>
      </c>
      <c r="B85" s="6">
        <v>8.65</v>
      </c>
    </row>
    <row r="86" spans="1:2" x14ac:dyDescent="0.2">
      <c r="A86" s="8">
        <v>43831</v>
      </c>
      <c r="B86" s="6">
        <v>10.130000000000001</v>
      </c>
    </row>
    <row r="87" spans="1:2" x14ac:dyDescent="0.2">
      <c r="A87" s="8">
        <v>43862</v>
      </c>
      <c r="B87" s="6">
        <v>11.77</v>
      </c>
    </row>
    <row r="88" spans="1:2" x14ac:dyDescent="0.2">
      <c r="A88" s="8">
        <v>43891</v>
      </c>
      <c r="B88" s="6">
        <v>13.33</v>
      </c>
    </row>
    <row r="89" spans="1:2" x14ac:dyDescent="0.2">
      <c r="A89" s="8">
        <v>43922</v>
      </c>
      <c r="B89" s="6">
        <v>16.649999999999999</v>
      </c>
    </row>
    <row r="90" spans="1:2" x14ac:dyDescent="0.2">
      <c r="A90" s="8">
        <v>43952</v>
      </c>
      <c r="B90" s="6">
        <v>17.350000000000001</v>
      </c>
    </row>
    <row r="91" spans="1:2" x14ac:dyDescent="0.2">
      <c r="A91" s="8">
        <v>43983</v>
      </c>
      <c r="B91" s="6">
        <v>20.72</v>
      </c>
    </row>
    <row r="92" spans="1:2" x14ac:dyDescent="0.2">
      <c r="A92" s="8">
        <v>44013</v>
      </c>
      <c r="B92" s="6">
        <v>21.92</v>
      </c>
    </row>
    <row r="93" spans="1:2" x14ac:dyDescent="0.2">
      <c r="A93" s="8">
        <v>44044</v>
      </c>
      <c r="B93" s="6">
        <v>21.59</v>
      </c>
    </row>
    <row r="94" spans="1:2" x14ac:dyDescent="0.2">
      <c r="A94" s="8">
        <v>44075</v>
      </c>
      <c r="B94" s="6">
        <v>14.17</v>
      </c>
    </row>
    <row r="95" spans="1:2" x14ac:dyDescent="0.2">
      <c r="A95" s="9">
        <v>44105</v>
      </c>
      <c r="B95" s="6">
        <v>11.85</v>
      </c>
    </row>
    <row r="96" spans="1:2" x14ac:dyDescent="0.2">
      <c r="A96" s="9">
        <v>44136</v>
      </c>
      <c r="B96" s="6">
        <v>9.91</v>
      </c>
    </row>
    <row r="97" spans="1:2" x14ac:dyDescent="0.2">
      <c r="A97" s="9">
        <v>44166</v>
      </c>
      <c r="B97" s="6">
        <v>8.56</v>
      </c>
    </row>
    <row r="98" spans="1:2" x14ac:dyDescent="0.2">
      <c r="A98" s="8">
        <v>44197</v>
      </c>
      <c r="B98" s="6">
        <v>10.38</v>
      </c>
    </row>
    <row r="99" spans="1:2" x14ac:dyDescent="0.2">
      <c r="A99" s="8">
        <v>44228</v>
      </c>
      <c r="B99" s="6">
        <v>11.83</v>
      </c>
    </row>
    <row r="100" spans="1:2" x14ac:dyDescent="0.2">
      <c r="A100" s="8">
        <v>44256</v>
      </c>
      <c r="B100" s="6">
        <v>13.07</v>
      </c>
    </row>
    <row r="101" spans="1:2" x14ac:dyDescent="0.2">
      <c r="A101" s="8">
        <v>44287</v>
      </c>
      <c r="B101" s="6">
        <v>14.63</v>
      </c>
    </row>
    <row r="102" spans="1:2" x14ac:dyDescent="0.2">
      <c r="A102" s="8">
        <v>44317</v>
      </c>
      <c r="B102" s="6">
        <v>19.07</v>
      </c>
    </row>
    <row r="103" spans="1:2" x14ac:dyDescent="0.2">
      <c r="A103" s="8">
        <v>44348</v>
      </c>
      <c r="B103" s="6">
        <v>24.16</v>
      </c>
    </row>
    <row r="104" spans="1:2" x14ac:dyDescent="0.2">
      <c r="A104" s="8">
        <v>44378</v>
      </c>
      <c r="B104" s="6">
        <v>25.25</v>
      </c>
    </row>
    <row r="105" spans="1:2" x14ac:dyDescent="0.2">
      <c r="A105" s="8">
        <v>44409</v>
      </c>
      <c r="B105" s="6">
        <v>22.3</v>
      </c>
    </row>
    <row r="106" spans="1:2" x14ac:dyDescent="0.2">
      <c r="A106" s="8">
        <v>44440</v>
      </c>
      <c r="B106" s="6">
        <v>15.97</v>
      </c>
    </row>
    <row r="107" spans="1:2" x14ac:dyDescent="0.2">
      <c r="A107" s="9">
        <v>44470</v>
      </c>
      <c r="B107" s="6">
        <v>12.38</v>
      </c>
    </row>
    <row r="108" spans="1:2" x14ac:dyDescent="0.2">
      <c r="A108" s="9">
        <v>44501</v>
      </c>
      <c r="B108" s="6">
        <v>11.99</v>
      </c>
    </row>
    <row r="109" spans="1:2" x14ac:dyDescent="0.2">
      <c r="A109" s="9">
        <v>44531</v>
      </c>
      <c r="B109" s="6">
        <v>10.07</v>
      </c>
    </row>
    <row r="110" spans="1:2" x14ac:dyDescent="0.2">
      <c r="A110" s="8">
        <v>44562</v>
      </c>
      <c r="B110" s="6">
        <v>11.15</v>
      </c>
    </row>
    <row r="111" spans="1:2" x14ac:dyDescent="0.2">
      <c r="A111" s="8">
        <v>44593</v>
      </c>
      <c r="B111" s="6">
        <v>15</v>
      </c>
    </row>
    <row r="112" spans="1:2" x14ac:dyDescent="0.2">
      <c r="A112" s="8">
        <v>44621</v>
      </c>
      <c r="B112" s="6">
        <v>16.12</v>
      </c>
    </row>
    <row r="113" spans="1:2" x14ac:dyDescent="0.2">
      <c r="A113" s="8">
        <v>44652</v>
      </c>
      <c r="B113" s="6">
        <v>18.690000000000001</v>
      </c>
    </row>
    <row r="114" spans="1:2" x14ac:dyDescent="0.2">
      <c r="A114" s="8">
        <v>44682</v>
      </c>
      <c r="B114" s="6">
        <v>23.46</v>
      </c>
    </row>
    <row r="115" spans="1:2" x14ac:dyDescent="0.2">
      <c r="A115" s="8">
        <v>44713</v>
      </c>
      <c r="B115" s="6">
        <v>26.02</v>
      </c>
    </row>
    <row r="116" spans="1:2" x14ac:dyDescent="0.2">
      <c r="A116" s="8">
        <v>44743</v>
      </c>
      <c r="B116" s="6">
        <v>25.46</v>
      </c>
    </row>
    <row r="117" spans="1:2" x14ac:dyDescent="0.2">
      <c r="A117" s="8">
        <v>44774</v>
      </c>
      <c r="B117" s="6">
        <v>29.8</v>
      </c>
    </row>
    <row r="118" spans="1:2" x14ac:dyDescent="0.2">
      <c r="A118" s="8">
        <v>44805</v>
      </c>
      <c r="B118" s="6">
        <v>26.73</v>
      </c>
    </row>
    <row r="119" spans="1:2" x14ac:dyDescent="0.2">
      <c r="A119" s="9">
        <v>44835</v>
      </c>
      <c r="B119" s="6">
        <v>18.579999999999998</v>
      </c>
    </row>
    <row r="120" spans="1:2" x14ac:dyDescent="0.2">
      <c r="A120" s="9">
        <v>44866</v>
      </c>
      <c r="B120" s="6">
        <v>11.84</v>
      </c>
    </row>
    <row r="121" spans="1:2" x14ac:dyDescent="0.2">
      <c r="A121" s="9">
        <v>44896</v>
      </c>
      <c r="B121" s="6">
        <v>14.64</v>
      </c>
    </row>
    <row r="122" spans="1:2" x14ac:dyDescent="0.2">
      <c r="A122" s="9"/>
    </row>
    <row r="123" spans="1:2" x14ac:dyDescent="0.2">
      <c r="A123" s="9"/>
    </row>
    <row r="124" spans="1:2" x14ac:dyDescent="0.2">
      <c r="A124" s="9"/>
    </row>
    <row r="125" spans="1:2" x14ac:dyDescent="0.2">
      <c r="A125" s="9"/>
    </row>
    <row r="126" spans="1:2" x14ac:dyDescent="0.2">
      <c r="A126" s="9"/>
    </row>
    <row r="127" spans="1:2" x14ac:dyDescent="0.2">
      <c r="A127" s="9"/>
    </row>
    <row r="128" spans="1:2" x14ac:dyDescent="0.2">
      <c r="A128" s="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C01F8-574F-1543-ABD9-51A4EEE1D61F}">
  <dimension ref="A1:B41"/>
  <sheetViews>
    <sheetView workbookViewId="0">
      <selection sqref="A1:XFD1048576"/>
    </sheetView>
  </sheetViews>
  <sheetFormatPr baseColWidth="10" defaultColWidth="8.83203125" defaultRowHeight="16" x14ac:dyDescent="0.2"/>
  <sheetData>
    <row r="1" spans="1:2" x14ac:dyDescent="0.2">
      <c r="A1" s="11" t="s">
        <v>5</v>
      </c>
      <c r="B1" s="11" t="s">
        <v>38</v>
      </c>
    </row>
    <row r="2" spans="1:2" x14ac:dyDescent="0.2">
      <c r="A2" t="s">
        <v>39</v>
      </c>
      <c r="B2">
        <v>14.1</v>
      </c>
    </row>
    <row r="3" spans="1:2" x14ac:dyDescent="0.2">
      <c r="A3" t="s">
        <v>40</v>
      </c>
      <c r="B3">
        <v>12.1</v>
      </c>
    </row>
    <row r="4" spans="1:2" x14ac:dyDescent="0.2">
      <c r="A4" t="s">
        <v>41</v>
      </c>
      <c r="B4">
        <v>10.9</v>
      </c>
    </row>
    <row r="5" spans="1:2" x14ac:dyDescent="0.2">
      <c r="A5" t="s">
        <v>42</v>
      </c>
      <c r="B5">
        <v>11.7</v>
      </c>
    </row>
    <row r="6" spans="1:2" x14ac:dyDescent="0.2">
      <c r="A6" t="s">
        <v>43</v>
      </c>
      <c r="B6">
        <v>13.2</v>
      </c>
    </row>
    <row r="7" spans="1:2" x14ac:dyDescent="0.2">
      <c r="A7" t="s">
        <v>44</v>
      </c>
      <c r="B7">
        <v>11</v>
      </c>
    </row>
    <row r="8" spans="1:2" x14ac:dyDescent="0.2">
      <c r="A8" t="s">
        <v>45</v>
      </c>
      <c r="B8">
        <v>10.9</v>
      </c>
    </row>
    <row r="9" spans="1:2" x14ac:dyDescent="0.2">
      <c r="A9" t="s">
        <v>46</v>
      </c>
      <c r="B9">
        <v>11.6</v>
      </c>
    </row>
    <row r="10" spans="1:2" x14ac:dyDescent="0.2">
      <c r="A10" t="s">
        <v>7</v>
      </c>
      <c r="B10">
        <v>12.8</v>
      </c>
    </row>
    <row r="11" spans="1:2" x14ac:dyDescent="0.2">
      <c r="A11" t="s">
        <v>8</v>
      </c>
      <c r="B11">
        <v>11.4</v>
      </c>
    </row>
    <row r="12" spans="1:2" x14ac:dyDescent="0.2">
      <c r="A12" t="s">
        <v>9</v>
      </c>
      <c r="B12">
        <v>10.9</v>
      </c>
    </row>
    <row r="13" spans="1:2" x14ac:dyDescent="0.2">
      <c r="A13" t="s">
        <v>10</v>
      </c>
      <c r="B13">
        <v>11.1</v>
      </c>
    </row>
    <row r="14" spans="1:2" x14ac:dyDescent="0.2">
      <c r="A14" t="s">
        <v>11</v>
      </c>
      <c r="B14">
        <v>13.5</v>
      </c>
    </row>
    <row r="15" spans="1:2" x14ac:dyDescent="0.2">
      <c r="A15" t="s">
        <v>12</v>
      </c>
      <c r="B15">
        <v>10.5</v>
      </c>
    </row>
    <row r="16" spans="1:2" x14ac:dyDescent="0.2">
      <c r="A16" t="s">
        <v>13</v>
      </c>
      <c r="B16">
        <v>11</v>
      </c>
    </row>
    <row r="17" spans="1:2" x14ac:dyDescent="0.2">
      <c r="A17" t="s">
        <v>14</v>
      </c>
      <c r="B17">
        <v>13.8</v>
      </c>
    </row>
    <row r="18" spans="1:2" x14ac:dyDescent="0.2">
      <c r="A18" t="s">
        <v>15</v>
      </c>
      <c r="B18">
        <v>13.7</v>
      </c>
    </row>
    <row r="19" spans="1:2" x14ac:dyDescent="0.2">
      <c r="A19" t="s">
        <v>16</v>
      </c>
      <c r="B19">
        <v>11</v>
      </c>
    </row>
    <row r="20" spans="1:2" x14ac:dyDescent="0.2">
      <c r="A20" t="s">
        <v>17</v>
      </c>
      <c r="B20">
        <v>11</v>
      </c>
    </row>
    <row r="21" spans="1:2" x14ac:dyDescent="0.2">
      <c r="A21" t="s">
        <v>18</v>
      </c>
      <c r="B21">
        <v>12</v>
      </c>
    </row>
    <row r="22" spans="1:2" x14ac:dyDescent="0.2">
      <c r="A22" t="s">
        <v>19</v>
      </c>
      <c r="B22">
        <v>13.4</v>
      </c>
    </row>
    <row r="23" spans="1:2" x14ac:dyDescent="0.2">
      <c r="A23" t="s">
        <v>20</v>
      </c>
      <c r="B23">
        <v>10.5</v>
      </c>
    </row>
    <row r="24" spans="1:2" x14ac:dyDescent="0.2">
      <c r="A24" t="s">
        <v>21</v>
      </c>
      <c r="B24">
        <v>9.6999999999999993</v>
      </c>
    </row>
    <row r="25" spans="1:2" x14ac:dyDescent="0.2">
      <c r="A25" t="s">
        <v>22</v>
      </c>
      <c r="B25">
        <v>14.6</v>
      </c>
    </row>
    <row r="26" spans="1:2" x14ac:dyDescent="0.2">
      <c r="A26" t="s">
        <v>23</v>
      </c>
      <c r="B26">
        <v>14.2</v>
      </c>
    </row>
    <row r="27" spans="1:2" x14ac:dyDescent="0.2">
      <c r="A27" t="s">
        <v>24</v>
      </c>
      <c r="B27">
        <v>9.8000000000000007</v>
      </c>
    </row>
    <row r="28" spans="1:2" x14ac:dyDescent="0.2">
      <c r="A28" t="s">
        <v>25</v>
      </c>
      <c r="B28">
        <v>10.199999999999999</v>
      </c>
    </row>
    <row r="29" spans="1:2" x14ac:dyDescent="0.2">
      <c r="A29" t="s">
        <v>26</v>
      </c>
      <c r="B29">
        <v>12.4</v>
      </c>
    </row>
    <row r="30" spans="1:2" x14ac:dyDescent="0.2">
      <c r="A30" t="s">
        <v>27</v>
      </c>
      <c r="B30">
        <v>15.2</v>
      </c>
    </row>
    <row r="31" spans="1:2" x14ac:dyDescent="0.2">
      <c r="A31" t="s">
        <v>28</v>
      </c>
      <c r="B31">
        <v>11.8</v>
      </c>
    </row>
    <row r="32" spans="1:2" x14ac:dyDescent="0.2">
      <c r="A32" t="s">
        <v>29</v>
      </c>
      <c r="B32">
        <v>11.9</v>
      </c>
    </row>
    <row r="33" spans="1:2" x14ac:dyDescent="0.2">
      <c r="A33" t="s">
        <v>30</v>
      </c>
      <c r="B33">
        <v>13</v>
      </c>
    </row>
    <row r="34" spans="1:2" x14ac:dyDescent="0.2">
      <c r="A34" t="s">
        <v>31</v>
      </c>
      <c r="B34">
        <v>14.3</v>
      </c>
    </row>
    <row r="35" spans="1:2" x14ac:dyDescent="0.2">
      <c r="A35" t="s">
        <v>32</v>
      </c>
      <c r="B35">
        <v>10.8</v>
      </c>
    </row>
    <row r="36" spans="1:2" x14ac:dyDescent="0.2">
      <c r="A36" t="s">
        <v>33</v>
      </c>
      <c r="B36">
        <v>11</v>
      </c>
    </row>
    <row r="37" spans="1:2" x14ac:dyDescent="0.2">
      <c r="A37" t="s">
        <v>34</v>
      </c>
      <c r="B37">
        <v>11.3</v>
      </c>
    </row>
    <row r="38" spans="1:2" x14ac:dyDescent="0.2">
      <c r="A38" t="s">
        <v>47</v>
      </c>
      <c r="B38">
        <v>13.8</v>
      </c>
    </row>
    <row r="39" spans="1:2" x14ac:dyDescent="0.2">
      <c r="A39" t="s">
        <v>48</v>
      </c>
      <c r="B39">
        <v>10.7</v>
      </c>
    </row>
    <row r="40" spans="1:2" x14ac:dyDescent="0.2">
      <c r="A40" t="s">
        <v>49</v>
      </c>
      <c r="B40">
        <v>10.4</v>
      </c>
    </row>
    <row r="41" spans="1:2" x14ac:dyDescent="0.2">
      <c r="A41" t="s">
        <v>50</v>
      </c>
      <c r="B41">
        <v>11.4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1329A-B94B-6344-BF10-3C5F3DE6606F}">
  <dimension ref="A1:P286"/>
  <sheetViews>
    <sheetView tabSelected="1" topLeftCell="O1" workbookViewId="0">
      <selection sqref="A1:XFD1048576"/>
    </sheetView>
  </sheetViews>
  <sheetFormatPr baseColWidth="10" defaultColWidth="8.83203125" defaultRowHeight="16" x14ac:dyDescent="0.2"/>
  <cols>
    <col min="1" max="3" width="0" hidden="1" customWidth="1"/>
    <col min="4" max="4" width="15.83203125" hidden="1" customWidth="1"/>
    <col min="5" max="14" width="0" hidden="1" customWidth="1"/>
  </cols>
  <sheetData>
    <row r="1" spans="1:16" x14ac:dyDescent="0.2">
      <c r="A1" t="s">
        <v>51</v>
      </c>
      <c r="B1" t="s">
        <v>52</v>
      </c>
      <c r="C1" t="s">
        <v>53</v>
      </c>
      <c r="D1" t="s">
        <v>54</v>
      </c>
      <c r="E1" t="s">
        <v>55</v>
      </c>
      <c r="F1" t="s">
        <v>56</v>
      </c>
      <c r="G1" t="s">
        <v>57</v>
      </c>
      <c r="H1" t="s">
        <v>58</v>
      </c>
      <c r="I1" t="s">
        <v>59</v>
      </c>
      <c r="J1" t="s">
        <v>60</v>
      </c>
      <c r="M1" t="s">
        <v>61</v>
      </c>
      <c r="N1" t="s">
        <v>53</v>
      </c>
      <c r="O1" t="s">
        <v>61</v>
      </c>
      <c r="P1" t="s">
        <v>62</v>
      </c>
    </row>
    <row r="2" spans="1:16" x14ac:dyDescent="0.2">
      <c r="A2">
        <v>1962</v>
      </c>
      <c r="B2" t="s">
        <v>63</v>
      </c>
      <c r="C2">
        <v>221.3</v>
      </c>
      <c r="D2" s="12">
        <v>43344</v>
      </c>
      <c r="E2" s="12">
        <v>43434</v>
      </c>
      <c r="F2">
        <v>-37.008130000000001</v>
      </c>
      <c r="G2">
        <v>174.78872999999999</v>
      </c>
      <c r="H2" t="s">
        <v>64</v>
      </c>
      <c r="I2">
        <v>-34.1666666666666</v>
      </c>
      <c r="J2" t="s">
        <v>65</v>
      </c>
      <c r="K2" t="s">
        <v>66</v>
      </c>
      <c r="L2">
        <v>2018</v>
      </c>
      <c r="M2" t="str">
        <f t="shared" ref="M2:M65" si="0">L2&amp;"-"&amp;K2</f>
        <v>2018-Q3</v>
      </c>
      <c r="N2">
        <f t="shared" ref="N2:N59" si="1">IF(K2="","",C2)</f>
        <v>221.3</v>
      </c>
      <c r="O2" t="s">
        <v>67</v>
      </c>
      <c r="P2">
        <v>226.4</v>
      </c>
    </row>
    <row r="3" spans="1:16" x14ac:dyDescent="0.2">
      <c r="A3">
        <v>1962</v>
      </c>
      <c r="B3" t="s">
        <v>68</v>
      </c>
      <c r="C3">
        <v>434</v>
      </c>
      <c r="D3" s="12">
        <v>43252</v>
      </c>
      <c r="E3" s="12">
        <v>43343</v>
      </c>
      <c r="F3">
        <v>-37.008130000000001</v>
      </c>
      <c r="G3">
        <v>174.78872999999999</v>
      </c>
      <c r="H3" t="s">
        <v>64</v>
      </c>
      <c r="I3">
        <v>74.216666666666598</v>
      </c>
      <c r="J3" t="s">
        <v>65</v>
      </c>
      <c r="K3" t="s">
        <v>69</v>
      </c>
      <c r="L3">
        <v>2018</v>
      </c>
      <c r="M3" t="str">
        <f t="shared" si="0"/>
        <v>2018-Q2</v>
      </c>
      <c r="N3">
        <f t="shared" si="1"/>
        <v>434</v>
      </c>
      <c r="O3" t="s">
        <v>70</v>
      </c>
      <c r="P3">
        <v>435.2</v>
      </c>
    </row>
    <row r="4" spans="1:16" x14ac:dyDescent="0.2">
      <c r="A4">
        <v>1962</v>
      </c>
      <c r="B4" t="s">
        <v>71</v>
      </c>
      <c r="C4">
        <v>310.8</v>
      </c>
      <c r="D4" s="12">
        <v>43160</v>
      </c>
      <c r="E4" s="12">
        <v>43251</v>
      </c>
      <c r="F4">
        <v>-37.008130000000001</v>
      </c>
      <c r="G4">
        <v>174.78872999999999</v>
      </c>
      <c r="H4" t="s">
        <v>64</v>
      </c>
      <c r="I4">
        <v>36.1533333333333</v>
      </c>
      <c r="J4" t="s">
        <v>65</v>
      </c>
      <c r="K4" t="s">
        <v>72</v>
      </c>
      <c r="L4">
        <v>2018</v>
      </c>
      <c r="M4" t="str">
        <f t="shared" si="0"/>
        <v>2018-Q1</v>
      </c>
      <c r="N4">
        <f t="shared" si="1"/>
        <v>310.8</v>
      </c>
      <c r="O4" t="s">
        <v>73</v>
      </c>
      <c r="P4">
        <v>154.1</v>
      </c>
    </row>
    <row r="5" spans="1:16" x14ac:dyDescent="0.2">
      <c r="A5">
        <v>1962</v>
      </c>
      <c r="B5" t="s">
        <v>74</v>
      </c>
      <c r="C5">
        <v>222</v>
      </c>
      <c r="D5" s="12">
        <v>43070</v>
      </c>
      <c r="E5" s="12">
        <v>43159</v>
      </c>
      <c r="F5">
        <v>-37.008130000000001</v>
      </c>
      <c r="G5">
        <v>174.78872999999999</v>
      </c>
      <c r="H5" t="s">
        <v>64</v>
      </c>
      <c r="I5">
        <v>-19.2566666666666</v>
      </c>
      <c r="J5" t="s">
        <v>65</v>
      </c>
      <c r="K5" t="s">
        <v>75</v>
      </c>
      <c r="L5">
        <v>2017</v>
      </c>
      <c r="M5" t="str">
        <f t="shared" si="0"/>
        <v>2017-Q4</v>
      </c>
      <c r="N5">
        <f t="shared" si="1"/>
        <v>222</v>
      </c>
      <c r="O5" t="s">
        <v>76</v>
      </c>
      <c r="P5">
        <v>306.7</v>
      </c>
    </row>
    <row r="6" spans="1:16" x14ac:dyDescent="0.2">
      <c r="A6">
        <v>1962</v>
      </c>
      <c r="B6" t="s">
        <v>63</v>
      </c>
      <c r="C6">
        <v>196.8</v>
      </c>
      <c r="D6" s="12">
        <v>42979</v>
      </c>
      <c r="E6" s="12">
        <v>43069</v>
      </c>
      <c r="F6">
        <v>-37.008130000000001</v>
      </c>
      <c r="G6">
        <v>174.78872999999999</v>
      </c>
      <c r="H6" t="s">
        <v>64</v>
      </c>
      <c r="I6">
        <v>-58.6666666666666</v>
      </c>
      <c r="J6" t="s">
        <v>65</v>
      </c>
      <c r="K6" t="s">
        <v>66</v>
      </c>
      <c r="L6">
        <v>2017</v>
      </c>
      <c r="M6" t="str">
        <f t="shared" si="0"/>
        <v>2017-Q3</v>
      </c>
      <c r="N6">
        <f t="shared" si="1"/>
        <v>196.8</v>
      </c>
      <c r="O6" t="s">
        <v>77</v>
      </c>
      <c r="P6">
        <v>442.3</v>
      </c>
    </row>
    <row r="7" spans="1:16" x14ac:dyDescent="0.2">
      <c r="A7">
        <v>1962</v>
      </c>
      <c r="B7" t="s">
        <v>68</v>
      </c>
      <c r="C7">
        <v>342.4</v>
      </c>
      <c r="D7" s="12">
        <v>42887</v>
      </c>
      <c r="E7" s="12">
        <v>42978</v>
      </c>
      <c r="F7">
        <v>-37.008130000000001</v>
      </c>
      <c r="G7">
        <v>174.78872999999999</v>
      </c>
      <c r="H7" t="s">
        <v>64</v>
      </c>
      <c r="I7">
        <v>-17.383333333333301</v>
      </c>
      <c r="J7" t="s">
        <v>65</v>
      </c>
      <c r="K7" t="s">
        <v>69</v>
      </c>
      <c r="L7">
        <v>2017</v>
      </c>
      <c r="M7" t="str">
        <f t="shared" si="0"/>
        <v>2017-Q2</v>
      </c>
      <c r="N7">
        <f t="shared" si="1"/>
        <v>342.4</v>
      </c>
      <c r="O7" t="s">
        <v>78</v>
      </c>
      <c r="P7">
        <v>291.7</v>
      </c>
    </row>
    <row r="8" spans="1:16" x14ac:dyDescent="0.2">
      <c r="A8">
        <v>1962</v>
      </c>
      <c r="B8" t="s">
        <v>71</v>
      </c>
      <c r="C8">
        <v>546.6</v>
      </c>
      <c r="D8" s="12">
        <v>42795</v>
      </c>
      <c r="E8" s="12">
        <v>42886</v>
      </c>
      <c r="F8">
        <v>-37.008130000000001</v>
      </c>
      <c r="G8">
        <v>174.78872999999999</v>
      </c>
      <c r="H8" t="s">
        <v>64</v>
      </c>
      <c r="I8">
        <v>271.95333333333298</v>
      </c>
      <c r="J8" t="s">
        <v>65</v>
      </c>
      <c r="K8" t="s">
        <v>72</v>
      </c>
      <c r="L8">
        <v>2017</v>
      </c>
      <c r="M8" t="str">
        <f t="shared" si="0"/>
        <v>2017-Q1</v>
      </c>
      <c r="N8">
        <f t="shared" si="1"/>
        <v>546.6</v>
      </c>
      <c r="O8" t="s">
        <v>79</v>
      </c>
      <c r="P8">
        <v>251.6</v>
      </c>
    </row>
    <row r="9" spans="1:16" x14ac:dyDescent="0.2">
      <c r="A9">
        <v>1962</v>
      </c>
      <c r="B9" t="s">
        <v>74</v>
      </c>
      <c r="C9">
        <v>127.8</v>
      </c>
      <c r="D9" s="12">
        <v>42705</v>
      </c>
      <c r="E9" s="12">
        <v>42794</v>
      </c>
      <c r="F9">
        <v>-37.008130000000001</v>
      </c>
      <c r="G9">
        <v>174.78872999999999</v>
      </c>
      <c r="H9" t="s">
        <v>64</v>
      </c>
      <c r="I9">
        <v>-113.456666666666</v>
      </c>
      <c r="J9" t="s">
        <v>65</v>
      </c>
      <c r="K9" t="s">
        <v>75</v>
      </c>
      <c r="L9">
        <v>2016</v>
      </c>
      <c r="M9" t="str">
        <f t="shared" si="0"/>
        <v>2016-Q4</v>
      </c>
      <c r="N9">
        <f t="shared" si="1"/>
        <v>127.8</v>
      </c>
      <c r="O9" t="s">
        <v>80</v>
      </c>
      <c r="P9">
        <v>365.2</v>
      </c>
    </row>
    <row r="10" spans="1:16" x14ac:dyDescent="0.2">
      <c r="A10">
        <v>1962</v>
      </c>
      <c r="B10" t="s">
        <v>63</v>
      </c>
      <c r="C10">
        <v>321</v>
      </c>
      <c r="D10" s="12">
        <v>42614</v>
      </c>
      <c r="E10" s="12">
        <v>42704</v>
      </c>
      <c r="F10">
        <v>-37.008130000000001</v>
      </c>
      <c r="G10">
        <v>174.78872999999999</v>
      </c>
      <c r="H10" t="s">
        <v>64</v>
      </c>
      <c r="I10">
        <v>65.533333333333303</v>
      </c>
      <c r="J10" t="s">
        <v>65</v>
      </c>
      <c r="K10" t="s">
        <v>66</v>
      </c>
      <c r="L10">
        <v>2016</v>
      </c>
      <c r="M10" t="str">
        <f t="shared" si="0"/>
        <v>2016-Q3</v>
      </c>
      <c r="N10">
        <f t="shared" si="1"/>
        <v>321</v>
      </c>
      <c r="O10" t="s">
        <v>81</v>
      </c>
      <c r="P10">
        <v>250.6</v>
      </c>
    </row>
    <row r="11" spans="1:16" x14ac:dyDescent="0.2">
      <c r="A11">
        <v>1962</v>
      </c>
      <c r="B11" t="s">
        <v>68</v>
      </c>
      <c r="C11">
        <v>334.4</v>
      </c>
      <c r="D11" s="12">
        <v>42522</v>
      </c>
      <c r="E11" s="12">
        <v>42613</v>
      </c>
      <c r="F11">
        <v>-37.008130000000001</v>
      </c>
      <c r="G11">
        <v>174.78872999999999</v>
      </c>
      <c r="H11" t="s">
        <v>64</v>
      </c>
      <c r="I11">
        <v>-25.383333333333301</v>
      </c>
      <c r="J11" t="s">
        <v>65</v>
      </c>
      <c r="K11" t="s">
        <v>69</v>
      </c>
      <c r="L11">
        <v>2016</v>
      </c>
      <c r="M11" t="str">
        <f t="shared" si="0"/>
        <v>2016-Q2</v>
      </c>
      <c r="N11">
        <f t="shared" si="1"/>
        <v>334.4</v>
      </c>
      <c r="O11" t="s">
        <v>82</v>
      </c>
      <c r="P11">
        <v>362</v>
      </c>
    </row>
    <row r="12" spans="1:16" x14ac:dyDescent="0.2">
      <c r="A12">
        <v>1962</v>
      </c>
      <c r="B12" t="s">
        <v>71</v>
      </c>
      <c r="C12">
        <v>212.4</v>
      </c>
      <c r="D12" s="12">
        <v>42430</v>
      </c>
      <c r="E12" s="12">
        <v>42521</v>
      </c>
      <c r="F12">
        <v>-37.008130000000001</v>
      </c>
      <c r="G12">
        <v>174.78872999999999</v>
      </c>
      <c r="H12" t="s">
        <v>64</v>
      </c>
      <c r="I12">
        <v>-62.246666666666599</v>
      </c>
      <c r="J12" t="s">
        <v>65</v>
      </c>
      <c r="K12" t="s">
        <v>72</v>
      </c>
      <c r="L12">
        <v>2016</v>
      </c>
      <c r="M12" t="str">
        <f t="shared" si="0"/>
        <v>2016-Q1</v>
      </c>
      <c r="N12">
        <f t="shared" si="1"/>
        <v>212.4</v>
      </c>
      <c r="O12" t="s">
        <v>83</v>
      </c>
      <c r="P12">
        <v>207.8</v>
      </c>
    </row>
    <row r="13" spans="1:16" x14ac:dyDescent="0.2">
      <c r="A13">
        <v>1962</v>
      </c>
      <c r="B13" t="s">
        <v>74</v>
      </c>
      <c r="C13">
        <v>255</v>
      </c>
      <c r="D13" s="12">
        <v>42339</v>
      </c>
      <c r="E13" s="12">
        <v>42429</v>
      </c>
      <c r="F13">
        <v>-37.008130000000001</v>
      </c>
      <c r="G13">
        <v>174.78872999999999</v>
      </c>
      <c r="H13" t="s">
        <v>64</v>
      </c>
      <c r="I13">
        <v>13.7433333333333</v>
      </c>
      <c r="J13" t="s">
        <v>65</v>
      </c>
      <c r="K13" t="s">
        <v>75</v>
      </c>
      <c r="L13">
        <v>2015</v>
      </c>
      <c r="M13" t="str">
        <f t="shared" si="0"/>
        <v>2015-Q4</v>
      </c>
      <c r="N13">
        <f t="shared" si="1"/>
        <v>255</v>
      </c>
      <c r="O13" t="s">
        <v>84</v>
      </c>
      <c r="P13">
        <v>104.2</v>
      </c>
    </row>
    <row r="14" spans="1:16" x14ac:dyDescent="0.2">
      <c r="A14">
        <v>1962</v>
      </c>
      <c r="B14" t="s">
        <v>63</v>
      </c>
      <c r="C14">
        <v>231.8</v>
      </c>
      <c r="D14" s="12">
        <v>42248</v>
      </c>
      <c r="E14" s="12">
        <v>42338</v>
      </c>
      <c r="F14">
        <v>-37.008130000000001</v>
      </c>
      <c r="G14">
        <v>174.78872999999999</v>
      </c>
      <c r="H14" t="s">
        <v>64</v>
      </c>
      <c r="I14">
        <v>-23.6666666666666</v>
      </c>
      <c r="J14" t="s">
        <v>65</v>
      </c>
      <c r="K14" t="s">
        <v>66</v>
      </c>
      <c r="L14">
        <v>2015</v>
      </c>
      <c r="M14" t="str">
        <f t="shared" si="0"/>
        <v>2015-Q3</v>
      </c>
      <c r="N14">
        <f t="shared" si="1"/>
        <v>231.8</v>
      </c>
      <c r="O14" t="s">
        <v>85</v>
      </c>
      <c r="P14">
        <v>385.2</v>
      </c>
    </row>
    <row r="15" spans="1:16" x14ac:dyDescent="0.2">
      <c r="A15">
        <v>1962</v>
      </c>
      <c r="B15" t="s">
        <v>68</v>
      </c>
      <c r="C15">
        <v>425</v>
      </c>
      <c r="D15" s="12">
        <v>42156</v>
      </c>
      <c r="E15" s="12">
        <v>42247</v>
      </c>
      <c r="F15">
        <v>-37.008130000000001</v>
      </c>
      <c r="G15">
        <v>174.78872999999999</v>
      </c>
      <c r="H15" t="s">
        <v>64</v>
      </c>
      <c r="I15">
        <v>65.216666666666598</v>
      </c>
      <c r="J15" t="s">
        <v>65</v>
      </c>
      <c r="K15" t="s">
        <v>69</v>
      </c>
      <c r="L15">
        <v>2015</v>
      </c>
      <c r="M15" t="str">
        <f t="shared" si="0"/>
        <v>2015-Q2</v>
      </c>
      <c r="N15">
        <f t="shared" si="1"/>
        <v>425</v>
      </c>
      <c r="O15" t="s">
        <v>86</v>
      </c>
      <c r="P15">
        <v>352.599999999999</v>
      </c>
    </row>
    <row r="16" spans="1:16" x14ac:dyDescent="0.2">
      <c r="A16">
        <v>1962</v>
      </c>
      <c r="B16" t="s">
        <v>71</v>
      </c>
      <c r="C16">
        <v>273.5</v>
      </c>
      <c r="D16" s="12">
        <v>42064</v>
      </c>
      <c r="E16" s="12">
        <v>42155</v>
      </c>
      <c r="F16">
        <v>-37.008130000000001</v>
      </c>
      <c r="G16">
        <v>174.78872999999999</v>
      </c>
      <c r="H16" t="s">
        <v>64</v>
      </c>
      <c r="I16">
        <v>-1.1466666666666401</v>
      </c>
      <c r="J16" t="s">
        <v>65</v>
      </c>
      <c r="K16" t="s">
        <v>72</v>
      </c>
      <c r="L16">
        <v>2015</v>
      </c>
      <c r="M16" t="str">
        <f t="shared" si="0"/>
        <v>2015-Q1</v>
      </c>
      <c r="N16">
        <f t="shared" si="1"/>
        <v>273.5</v>
      </c>
      <c r="O16" t="s">
        <v>87</v>
      </c>
      <c r="P16">
        <v>229</v>
      </c>
    </row>
    <row r="17" spans="1:16" x14ac:dyDescent="0.2">
      <c r="A17">
        <v>1962</v>
      </c>
      <c r="B17" t="s">
        <v>74</v>
      </c>
      <c r="C17">
        <v>116.2</v>
      </c>
      <c r="D17" s="12">
        <v>41974</v>
      </c>
      <c r="E17" s="12">
        <v>42063</v>
      </c>
      <c r="F17">
        <v>-37.008130000000001</v>
      </c>
      <c r="G17">
        <v>174.78872999999999</v>
      </c>
      <c r="H17" t="s">
        <v>64</v>
      </c>
      <c r="I17">
        <v>-125.056666666666</v>
      </c>
      <c r="J17" t="s">
        <v>65</v>
      </c>
      <c r="K17" t="s">
        <v>75</v>
      </c>
      <c r="L17">
        <v>2014</v>
      </c>
      <c r="M17" t="str">
        <f t="shared" si="0"/>
        <v>2014-Q4</v>
      </c>
      <c r="N17">
        <f t="shared" si="1"/>
        <v>116.2</v>
      </c>
      <c r="O17" t="s">
        <v>88</v>
      </c>
      <c r="P17">
        <v>168</v>
      </c>
    </row>
    <row r="18" spans="1:16" x14ac:dyDescent="0.2">
      <c r="A18">
        <v>1962</v>
      </c>
      <c r="B18" t="s">
        <v>63</v>
      </c>
      <c r="C18">
        <v>324.8</v>
      </c>
      <c r="D18" s="12">
        <v>41883</v>
      </c>
      <c r="E18" s="12">
        <v>41973</v>
      </c>
      <c r="F18">
        <v>-37.008130000000001</v>
      </c>
      <c r="G18">
        <v>174.78872999999999</v>
      </c>
      <c r="H18" t="s">
        <v>64</v>
      </c>
      <c r="I18">
        <v>69.3333333333333</v>
      </c>
      <c r="J18" t="s">
        <v>65</v>
      </c>
      <c r="K18" t="s">
        <v>66</v>
      </c>
      <c r="L18">
        <v>2014</v>
      </c>
      <c r="M18" t="str">
        <f t="shared" si="0"/>
        <v>2014-Q3</v>
      </c>
      <c r="N18">
        <f t="shared" si="1"/>
        <v>324.8</v>
      </c>
      <c r="O18" t="s">
        <v>89</v>
      </c>
      <c r="P18">
        <v>212.6</v>
      </c>
    </row>
    <row r="19" spans="1:16" x14ac:dyDescent="0.2">
      <c r="A19">
        <v>1962</v>
      </c>
      <c r="B19" t="s">
        <v>68</v>
      </c>
      <c r="C19">
        <v>414.6</v>
      </c>
      <c r="D19" s="12">
        <v>41791</v>
      </c>
      <c r="E19" s="12">
        <v>41882</v>
      </c>
      <c r="F19">
        <v>-37.008130000000001</v>
      </c>
      <c r="G19">
        <v>174.78872999999999</v>
      </c>
      <c r="H19" t="s">
        <v>64</v>
      </c>
      <c r="I19">
        <v>54.816666666666599</v>
      </c>
      <c r="J19" t="s">
        <v>65</v>
      </c>
      <c r="K19" t="s">
        <v>69</v>
      </c>
      <c r="L19">
        <v>2014</v>
      </c>
      <c r="M19" t="str">
        <f t="shared" si="0"/>
        <v>2014-Q2</v>
      </c>
      <c r="N19">
        <f t="shared" si="1"/>
        <v>414.6</v>
      </c>
      <c r="O19" t="s">
        <v>90</v>
      </c>
      <c r="P19">
        <v>414.6</v>
      </c>
    </row>
    <row r="20" spans="1:16" x14ac:dyDescent="0.2">
      <c r="A20">
        <v>1962</v>
      </c>
      <c r="B20" t="s">
        <v>71</v>
      </c>
      <c r="C20">
        <v>212.6</v>
      </c>
      <c r="D20" s="12">
        <v>41699</v>
      </c>
      <c r="E20" s="12">
        <v>41790</v>
      </c>
      <c r="F20">
        <v>-37.008130000000001</v>
      </c>
      <c r="G20">
        <v>174.78872999999999</v>
      </c>
      <c r="H20" t="s">
        <v>64</v>
      </c>
      <c r="I20">
        <v>-62.046666666666603</v>
      </c>
      <c r="J20" t="s">
        <v>65</v>
      </c>
      <c r="K20" t="s">
        <v>72</v>
      </c>
      <c r="L20">
        <v>2014</v>
      </c>
      <c r="M20" t="str">
        <f t="shared" si="0"/>
        <v>2014-Q1</v>
      </c>
      <c r="N20">
        <f t="shared" si="1"/>
        <v>212.6</v>
      </c>
      <c r="O20" t="s">
        <v>91</v>
      </c>
      <c r="P20">
        <v>324.8</v>
      </c>
    </row>
    <row r="21" spans="1:16" x14ac:dyDescent="0.2">
      <c r="A21">
        <v>1962</v>
      </c>
      <c r="B21" t="s">
        <v>74</v>
      </c>
      <c r="C21">
        <v>168</v>
      </c>
      <c r="D21" s="12">
        <v>41609</v>
      </c>
      <c r="E21" s="12">
        <v>41698</v>
      </c>
      <c r="F21">
        <v>-37.008130000000001</v>
      </c>
      <c r="G21">
        <v>174.78872999999999</v>
      </c>
      <c r="H21" t="s">
        <v>64</v>
      </c>
      <c r="I21">
        <v>-73.256666666666604</v>
      </c>
      <c r="J21" t="s">
        <v>65</v>
      </c>
      <c r="K21" t="s">
        <v>75</v>
      </c>
      <c r="L21">
        <v>2013</v>
      </c>
      <c r="M21" t="str">
        <f t="shared" si="0"/>
        <v>2013-Q4</v>
      </c>
      <c r="N21">
        <f t="shared" si="1"/>
        <v>168</v>
      </c>
      <c r="O21" t="s">
        <v>92</v>
      </c>
      <c r="P21">
        <v>116.2</v>
      </c>
    </row>
    <row r="22" spans="1:16" x14ac:dyDescent="0.2">
      <c r="A22">
        <v>1962</v>
      </c>
      <c r="B22" t="s">
        <v>63</v>
      </c>
      <c r="C22">
        <v>229</v>
      </c>
      <c r="D22" s="12">
        <v>41518</v>
      </c>
      <c r="E22" s="12">
        <v>41608</v>
      </c>
      <c r="F22">
        <v>-37.008130000000001</v>
      </c>
      <c r="G22">
        <v>174.78872999999999</v>
      </c>
      <c r="H22" t="s">
        <v>64</v>
      </c>
      <c r="I22">
        <v>-26.466666666666601</v>
      </c>
      <c r="J22" t="s">
        <v>65</v>
      </c>
      <c r="K22" t="s">
        <v>66</v>
      </c>
      <c r="L22">
        <v>2013</v>
      </c>
      <c r="M22" t="str">
        <f t="shared" si="0"/>
        <v>2013-Q3</v>
      </c>
      <c r="N22">
        <f t="shared" si="1"/>
        <v>229</v>
      </c>
      <c r="O22" t="s">
        <v>93</v>
      </c>
      <c r="P22">
        <v>273.5</v>
      </c>
    </row>
    <row r="23" spans="1:16" x14ac:dyDescent="0.2">
      <c r="A23">
        <v>1962</v>
      </c>
      <c r="B23" t="s">
        <v>68</v>
      </c>
      <c r="C23">
        <v>352.599999999999</v>
      </c>
      <c r="D23" s="12">
        <v>41426</v>
      </c>
      <c r="E23" s="12">
        <v>41517</v>
      </c>
      <c r="F23">
        <v>-37.008130000000001</v>
      </c>
      <c r="G23">
        <v>174.78872999999999</v>
      </c>
      <c r="H23" t="s">
        <v>64</v>
      </c>
      <c r="I23">
        <v>-7.1833333333333904</v>
      </c>
      <c r="J23" t="s">
        <v>65</v>
      </c>
      <c r="K23" t="s">
        <v>69</v>
      </c>
      <c r="L23">
        <v>2013</v>
      </c>
      <c r="M23" t="str">
        <f t="shared" si="0"/>
        <v>2013-Q2</v>
      </c>
      <c r="N23">
        <f t="shared" si="1"/>
        <v>352.599999999999</v>
      </c>
      <c r="O23" t="s">
        <v>94</v>
      </c>
      <c r="P23">
        <v>425</v>
      </c>
    </row>
    <row r="24" spans="1:16" x14ac:dyDescent="0.2">
      <c r="A24">
        <v>1962</v>
      </c>
      <c r="B24" t="s">
        <v>71</v>
      </c>
      <c r="C24">
        <v>385.2</v>
      </c>
      <c r="D24" s="12">
        <v>41334</v>
      </c>
      <c r="E24" s="12">
        <v>41425</v>
      </c>
      <c r="F24">
        <v>-37.008130000000001</v>
      </c>
      <c r="G24">
        <v>174.78872999999999</v>
      </c>
      <c r="H24" t="s">
        <v>64</v>
      </c>
      <c r="I24">
        <v>110.553333333333</v>
      </c>
      <c r="J24" t="s">
        <v>65</v>
      </c>
      <c r="K24" t="s">
        <v>72</v>
      </c>
      <c r="L24">
        <v>2013</v>
      </c>
      <c r="M24" t="str">
        <f t="shared" si="0"/>
        <v>2013-Q1</v>
      </c>
      <c r="N24">
        <f t="shared" si="1"/>
        <v>385.2</v>
      </c>
      <c r="O24" t="s">
        <v>95</v>
      </c>
      <c r="P24">
        <v>231.8</v>
      </c>
    </row>
    <row r="25" spans="1:16" x14ac:dyDescent="0.2">
      <c r="A25">
        <v>1962</v>
      </c>
      <c r="B25" t="s">
        <v>74</v>
      </c>
      <c r="C25">
        <v>104.2</v>
      </c>
      <c r="D25" s="12">
        <v>41244</v>
      </c>
      <c r="E25" s="12">
        <v>41333</v>
      </c>
      <c r="F25">
        <v>-37.008130000000001</v>
      </c>
      <c r="G25">
        <v>174.78872999999999</v>
      </c>
      <c r="H25" t="s">
        <v>64</v>
      </c>
      <c r="I25">
        <v>-137.05666666666599</v>
      </c>
      <c r="J25" t="s">
        <v>65</v>
      </c>
      <c r="K25" t="s">
        <v>75</v>
      </c>
      <c r="L25">
        <v>2012</v>
      </c>
      <c r="M25" t="str">
        <f t="shared" si="0"/>
        <v>2012-Q4</v>
      </c>
      <c r="N25">
        <f t="shared" si="1"/>
        <v>104.2</v>
      </c>
      <c r="O25" t="s">
        <v>96</v>
      </c>
      <c r="P25">
        <v>255</v>
      </c>
    </row>
    <row r="26" spans="1:16" x14ac:dyDescent="0.2">
      <c r="A26">
        <v>1962</v>
      </c>
      <c r="B26" t="s">
        <v>63</v>
      </c>
      <c r="C26">
        <v>207.8</v>
      </c>
      <c r="D26" s="12">
        <v>41153</v>
      </c>
      <c r="E26" s="12">
        <v>41243</v>
      </c>
      <c r="F26">
        <v>-37.008130000000001</v>
      </c>
      <c r="G26">
        <v>174.78872999999999</v>
      </c>
      <c r="H26" t="s">
        <v>64</v>
      </c>
      <c r="I26">
        <v>-47.6666666666666</v>
      </c>
      <c r="J26" t="s">
        <v>65</v>
      </c>
      <c r="K26" t="s">
        <v>66</v>
      </c>
      <c r="L26">
        <v>2012</v>
      </c>
      <c r="M26" t="str">
        <f t="shared" si="0"/>
        <v>2012-Q3</v>
      </c>
      <c r="N26">
        <f t="shared" si="1"/>
        <v>207.8</v>
      </c>
      <c r="O26" t="s">
        <v>97</v>
      </c>
      <c r="P26">
        <v>212.4</v>
      </c>
    </row>
    <row r="27" spans="1:16" x14ac:dyDescent="0.2">
      <c r="A27">
        <v>1962</v>
      </c>
      <c r="B27" t="s">
        <v>68</v>
      </c>
      <c r="C27">
        <v>362</v>
      </c>
      <c r="D27" s="12">
        <v>41061</v>
      </c>
      <c r="E27" s="12">
        <v>41152</v>
      </c>
      <c r="F27">
        <v>-37.008130000000001</v>
      </c>
      <c r="G27">
        <v>174.78872999999999</v>
      </c>
      <c r="H27" t="s">
        <v>64</v>
      </c>
      <c r="I27">
        <v>2.2166666666666401</v>
      </c>
      <c r="J27" t="s">
        <v>65</v>
      </c>
      <c r="K27" t="s">
        <v>69</v>
      </c>
      <c r="L27">
        <v>2012</v>
      </c>
      <c r="M27" t="str">
        <f t="shared" si="0"/>
        <v>2012-Q2</v>
      </c>
      <c r="N27">
        <f t="shared" si="1"/>
        <v>362</v>
      </c>
      <c r="O27" t="s">
        <v>98</v>
      </c>
      <c r="P27">
        <v>334.4</v>
      </c>
    </row>
    <row r="28" spans="1:16" x14ac:dyDescent="0.2">
      <c r="A28">
        <v>1962</v>
      </c>
      <c r="B28" t="s">
        <v>71</v>
      </c>
      <c r="C28">
        <v>250.6</v>
      </c>
      <c r="D28" s="12">
        <v>40969</v>
      </c>
      <c r="E28" s="12">
        <v>41060</v>
      </c>
      <c r="F28">
        <v>-37.008130000000001</v>
      </c>
      <c r="G28">
        <v>174.78872999999999</v>
      </c>
      <c r="H28" t="s">
        <v>64</v>
      </c>
      <c r="I28">
        <v>-24.046666666666599</v>
      </c>
      <c r="J28" t="s">
        <v>65</v>
      </c>
      <c r="K28" t="s">
        <v>72</v>
      </c>
      <c r="L28">
        <v>2012</v>
      </c>
      <c r="M28" t="str">
        <f t="shared" si="0"/>
        <v>2012-Q1</v>
      </c>
      <c r="N28">
        <f t="shared" si="1"/>
        <v>250.6</v>
      </c>
      <c r="O28" t="s">
        <v>99</v>
      </c>
      <c r="P28">
        <v>321</v>
      </c>
    </row>
    <row r="29" spans="1:16" x14ac:dyDescent="0.2">
      <c r="A29">
        <v>1962</v>
      </c>
      <c r="B29" t="s">
        <v>74</v>
      </c>
      <c r="C29">
        <v>365.2</v>
      </c>
      <c r="D29" s="12">
        <v>40878</v>
      </c>
      <c r="E29" s="12">
        <v>40968</v>
      </c>
      <c r="F29">
        <v>-37.008130000000001</v>
      </c>
      <c r="G29">
        <v>174.78872999999999</v>
      </c>
      <c r="H29" t="s">
        <v>64</v>
      </c>
      <c r="I29">
        <v>123.943333333333</v>
      </c>
      <c r="J29" t="s">
        <v>65</v>
      </c>
      <c r="K29" t="s">
        <v>75</v>
      </c>
      <c r="L29">
        <v>2011</v>
      </c>
      <c r="M29" t="str">
        <f t="shared" si="0"/>
        <v>2011-Q4</v>
      </c>
      <c r="N29">
        <f t="shared" si="1"/>
        <v>365.2</v>
      </c>
      <c r="O29" t="s">
        <v>100</v>
      </c>
      <c r="P29">
        <v>127.8</v>
      </c>
    </row>
    <row r="30" spans="1:16" x14ac:dyDescent="0.2">
      <c r="A30">
        <v>1962</v>
      </c>
      <c r="B30" t="s">
        <v>63</v>
      </c>
      <c r="C30">
        <v>251.6</v>
      </c>
      <c r="D30" s="12">
        <v>40787</v>
      </c>
      <c r="E30" s="12">
        <v>40877</v>
      </c>
      <c r="F30">
        <v>-37.008130000000001</v>
      </c>
      <c r="G30">
        <v>174.78872999999999</v>
      </c>
      <c r="H30" t="s">
        <v>64</v>
      </c>
      <c r="I30">
        <v>-3.8666666666666401</v>
      </c>
      <c r="J30" t="s">
        <v>65</v>
      </c>
      <c r="K30" t="s">
        <v>66</v>
      </c>
      <c r="L30">
        <v>2011</v>
      </c>
      <c r="M30" t="str">
        <f t="shared" si="0"/>
        <v>2011-Q3</v>
      </c>
      <c r="N30">
        <f t="shared" si="1"/>
        <v>251.6</v>
      </c>
      <c r="O30" t="s">
        <v>101</v>
      </c>
      <c r="P30">
        <v>546.6</v>
      </c>
    </row>
    <row r="31" spans="1:16" x14ac:dyDescent="0.2">
      <c r="A31">
        <v>1962</v>
      </c>
      <c r="B31" t="s">
        <v>68</v>
      </c>
      <c r="C31">
        <v>291.7</v>
      </c>
      <c r="D31" s="12">
        <v>40695</v>
      </c>
      <c r="E31" s="12">
        <v>40786</v>
      </c>
      <c r="F31">
        <v>-37.008130000000001</v>
      </c>
      <c r="G31">
        <v>174.78872999999999</v>
      </c>
      <c r="H31" t="s">
        <v>64</v>
      </c>
      <c r="I31">
        <v>-68.0833333333333</v>
      </c>
      <c r="J31" t="s">
        <v>65</v>
      </c>
      <c r="K31" t="s">
        <v>69</v>
      </c>
      <c r="L31">
        <v>2011</v>
      </c>
      <c r="M31" t="str">
        <f t="shared" si="0"/>
        <v>2011-Q2</v>
      </c>
      <c r="N31">
        <f t="shared" si="1"/>
        <v>291.7</v>
      </c>
      <c r="O31" t="s">
        <v>102</v>
      </c>
      <c r="P31">
        <v>342.4</v>
      </c>
    </row>
    <row r="32" spans="1:16" x14ac:dyDescent="0.2">
      <c r="A32">
        <v>1962</v>
      </c>
      <c r="B32" t="s">
        <v>71</v>
      </c>
      <c r="C32">
        <v>442.3</v>
      </c>
      <c r="D32" s="12">
        <v>40603</v>
      </c>
      <c r="E32" s="12">
        <v>40694</v>
      </c>
      <c r="F32">
        <v>-37.008130000000001</v>
      </c>
      <c r="G32">
        <v>174.78872999999999</v>
      </c>
      <c r="H32" t="s">
        <v>64</v>
      </c>
      <c r="I32">
        <v>167.65333333333299</v>
      </c>
      <c r="J32" t="s">
        <v>65</v>
      </c>
      <c r="K32" t="s">
        <v>72</v>
      </c>
      <c r="L32">
        <v>2011</v>
      </c>
      <c r="M32" t="str">
        <f t="shared" si="0"/>
        <v>2011-Q1</v>
      </c>
      <c r="N32">
        <f t="shared" si="1"/>
        <v>442.3</v>
      </c>
      <c r="O32" t="s">
        <v>103</v>
      </c>
      <c r="P32">
        <v>196.8</v>
      </c>
    </row>
    <row r="33" spans="1:16" x14ac:dyDescent="0.2">
      <c r="A33">
        <v>1962</v>
      </c>
      <c r="B33" t="s">
        <v>74</v>
      </c>
      <c r="C33">
        <v>306.7</v>
      </c>
      <c r="D33" s="12">
        <v>40513</v>
      </c>
      <c r="E33" s="12">
        <v>40602</v>
      </c>
      <c r="F33">
        <v>-37.008130000000001</v>
      </c>
      <c r="G33">
        <v>174.78872999999999</v>
      </c>
      <c r="H33" t="s">
        <v>64</v>
      </c>
      <c r="I33">
        <v>65.4433333333333</v>
      </c>
      <c r="J33" t="s">
        <v>65</v>
      </c>
      <c r="K33" t="s">
        <v>75</v>
      </c>
      <c r="L33">
        <v>2010</v>
      </c>
      <c r="M33" t="str">
        <f t="shared" si="0"/>
        <v>2010-Q4</v>
      </c>
      <c r="N33">
        <f t="shared" si="1"/>
        <v>306.7</v>
      </c>
      <c r="O33" t="s">
        <v>104</v>
      </c>
      <c r="P33">
        <v>222</v>
      </c>
    </row>
    <row r="34" spans="1:16" x14ac:dyDescent="0.2">
      <c r="A34">
        <v>1962</v>
      </c>
      <c r="B34" t="s">
        <v>63</v>
      </c>
      <c r="C34">
        <v>154.1</v>
      </c>
      <c r="D34" s="12">
        <v>40422</v>
      </c>
      <c r="E34" s="12">
        <v>40512</v>
      </c>
      <c r="F34">
        <v>-37.008130000000001</v>
      </c>
      <c r="G34">
        <v>174.78872999999999</v>
      </c>
      <c r="H34" t="s">
        <v>64</v>
      </c>
      <c r="I34">
        <v>-101.36666666666601</v>
      </c>
      <c r="J34" t="s">
        <v>65</v>
      </c>
      <c r="K34" t="s">
        <v>66</v>
      </c>
      <c r="L34">
        <v>2010</v>
      </c>
      <c r="M34" t="str">
        <f t="shared" si="0"/>
        <v>2010-Q3</v>
      </c>
      <c r="N34">
        <f t="shared" si="1"/>
        <v>154.1</v>
      </c>
      <c r="O34" t="s">
        <v>105</v>
      </c>
      <c r="P34">
        <v>310.8</v>
      </c>
    </row>
    <row r="35" spans="1:16" x14ac:dyDescent="0.2">
      <c r="A35">
        <v>1962</v>
      </c>
      <c r="B35" t="s">
        <v>68</v>
      </c>
      <c r="C35">
        <v>435.2</v>
      </c>
      <c r="D35" s="12">
        <v>40330</v>
      </c>
      <c r="E35" s="12">
        <v>40421</v>
      </c>
      <c r="F35">
        <v>-37.008130000000001</v>
      </c>
      <c r="G35">
        <v>174.78872999999999</v>
      </c>
      <c r="H35" t="s">
        <v>64</v>
      </c>
      <c r="I35">
        <v>75.4166666666666</v>
      </c>
      <c r="J35" t="s">
        <v>65</v>
      </c>
      <c r="K35" t="s">
        <v>69</v>
      </c>
      <c r="L35">
        <v>2010</v>
      </c>
      <c r="M35" t="str">
        <f t="shared" si="0"/>
        <v>2010-Q2</v>
      </c>
      <c r="N35">
        <f t="shared" si="1"/>
        <v>435.2</v>
      </c>
      <c r="O35" t="s">
        <v>106</v>
      </c>
      <c r="P35">
        <v>434</v>
      </c>
    </row>
    <row r="36" spans="1:16" x14ac:dyDescent="0.2">
      <c r="A36">
        <v>1962</v>
      </c>
      <c r="B36" t="s">
        <v>71</v>
      </c>
      <c r="C36">
        <v>226.4</v>
      </c>
      <c r="D36" s="12">
        <v>40238</v>
      </c>
      <c r="E36" s="12">
        <v>40329</v>
      </c>
      <c r="F36">
        <v>-37.008130000000001</v>
      </c>
      <c r="G36">
        <v>174.78872999999999</v>
      </c>
      <c r="H36" t="s">
        <v>64</v>
      </c>
      <c r="I36">
        <v>-48.246666666666599</v>
      </c>
      <c r="J36" t="s">
        <v>65</v>
      </c>
      <c r="K36" t="s">
        <v>72</v>
      </c>
      <c r="L36">
        <v>2010</v>
      </c>
      <c r="M36" t="str">
        <f t="shared" si="0"/>
        <v>2010-Q1</v>
      </c>
      <c r="N36">
        <f t="shared" si="1"/>
        <v>226.4</v>
      </c>
      <c r="O36" t="s">
        <v>107</v>
      </c>
      <c r="P36">
        <v>221.3</v>
      </c>
    </row>
    <row r="37" spans="1:16" x14ac:dyDescent="0.2">
      <c r="A37">
        <v>1962</v>
      </c>
      <c r="B37" t="s">
        <v>74</v>
      </c>
      <c r="C37">
        <v>131.6</v>
      </c>
      <c r="D37" s="12">
        <v>40148</v>
      </c>
      <c r="E37" s="12">
        <v>40237</v>
      </c>
      <c r="F37">
        <v>-37.008130000000001</v>
      </c>
      <c r="G37">
        <v>174.78872999999999</v>
      </c>
      <c r="H37" t="s">
        <v>64</v>
      </c>
      <c r="I37">
        <v>-109.656666666666</v>
      </c>
      <c r="J37" t="s">
        <v>65</v>
      </c>
      <c r="K37" t="s">
        <v>75</v>
      </c>
      <c r="L37">
        <v>2009</v>
      </c>
      <c r="M37" t="str">
        <f t="shared" si="0"/>
        <v>2009-Q4</v>
      </c>
      <c r="N37">
        <f t="shared" si="1"/>
        <v>131.6</v>
      </c>
      <c r="O37" t="s">
        <v>108</v>
      </c>
      <c r="P37">
        <v>258.2</v>
      </c>
    </row>
    <row r="38" spans="1:16" x14ac:dyDescent="0.2">
      <c r="A38">
        <v>1962</v>
      </c>
      <c r="B38" t="s">
        <v>63</v>
      </c>
      <c r="C38">
        <v>194.4</v>
      </c>
      <c r="D38" s="12">
        <v>40057</v>
      </c>
      <c r="E38" s="12">
        <v>40147</v>
      </c>
      <c r="F38">
        <v>-37.008130000000001</v>
      </c>
      <c r="G38">
        <v>174.78872999999999</v>
      </c>
      <c r="H38" t="s">
        <v>64</v>
      </c>
      <c r="I38">
        <v>-61.066666666666599</v>
      </c>
      <c r="J38" t="s">
        <v>65</v>
      </c>
      <c r="K38" t="s">
        <v>66</v>
      </c>
      <c r="L38">
        <v>2009</v>
      </c>
      <c r="M38" t="str">
        <f t="shared" si="0"/>
        <v>2009-Q3</v>
      </c>
      <c r="N38">
        <f t="shared" si="1"/>
        <v>194.4</v>
      </c>
      <c r="O38" t="s">
        <v>109</v>
      </c>
      <c r="P38">
        <v>183.8</v>
      </c>
    </row>
    <row r="39" spans="1:16" x14ac:dyDescent="0.2">
      <c r="A39">
        <v>1962</v>
      </c>
      <c r="B39" t="s">
        <v>68</v>
      </c>
      <c r="C39">
        <v>274.10000000000002</v>
      </c>
      <c r="D39" s="12">
        <v>39965</v>
      </c>
      <c r="E39" s="12">
        <v>40056</v>
      </c>
      <c r="F39">
        <v>-37.008130000000001</v>
      </c>
      <c r="G39">
        <v>174.78872999999999</v>
      </c>
      <c r="H39" t="s">
        <v>64</v>
      </c>
      <c r="I39">
        <v>-85.683333333333294</v>
      </c>
      <c r="J39" t="s">
        <v>65</v>
      </c>
      <c r="K39" t="s">
        <v>69</v>
      </c>
      <c r="L39">
        <v>2009</v>
      </c>
      <c r="M39" t="str">
        <f t="shared" si="0"/>
        <v>2009-Q2</v>
      </c>
      <c r="N39">
        <f t="shared" si="1"/>
        <v>274.10000000000002</v>
      </c>
      <c r="O39" t="s">
        <v>110</v>
      </c>
      <c r="P39">
        <v>420.6</v>
      </c>
    </row>
    <row r="40" spans="1:16" x14ac:dyDescent="0.2">
      <c r="A40">
        <v>1962</v>
      </c>
      <c r="B40" t="s">
        <v>71</v>
      </c>
      <c r="C40">
        <v>228.1</v>
      </c>
      <c r="D40" s="12">
        <v>39873</v>
      </c>
      <c r="E40" s="12">
        <v>39964</v>
      </c>
      <c r="F40">
        <v>-37.008130000000001</v>
      </c>
      <c r="G40">
        <v>174.78872999999999</v>
      </c>
      <c r="H40" t="s">
        <v>64</v>
      </c>
      <c r="I40">
        <v>-46.546666666666603</v>
      </c>
      <c r="J40" t="s">
        <v>65</v>
      </c>
      <c r="K40" t="s">
        <v>72</v>
      </c>
      <c r="L40">
        <v>2009</v>
      </c>
      <c r="M40" t="str">
        <f t="shared" si="0"/>
        <v>2009-Q1</v>
      </c>
      <c r="N40">
        <f t="shared" si="1"/>
        <v>228.1</v>
      </c>
      <c r="O40" t="s">
        <v>111</v>
      </c>
      <c r="P40">
        <v>234.4</v>
      </c>
    </row>
    <row r="41" spans="1:16" x14ac:dyDescent="0.2">
      <c r="A41">
        <v>1962</v>
      </c>
      <c r="B41" t="s">
        <v>74</v>
      </c>
      <c r="C41">
        <v>254.9</v>
      </c>
      <c r="D41" s="12">
        <v>39783</v>
      </c>
      <c r="E41" s="12">
        <v>39872</v>
      </c>
      <c r="F41">
        <v>-37.008130000000001</v>
      </c>
      <c r="G41">
        <v>174.78872999999999</v>
      </c>
      <c r="H41" t="s">
        <v>64</v>
      </c>
      <c r="I41">
        <v>13.643333333333301</v>
      </c>
      <c r="J41" t="s">
        <v>65</v>
      </c>
      <c r="K41" t="s">
        <v>75</v>
      </c>
      <c r="M41" t="str">
        <f t="shared" si="0"/>
        <v>-Q4</v>
      </c>
      <c r="N41">
        <f t="shared" si="1"/>
        <v>254.9</v>
      </c>
    </row>
    <row r="42" spans="1:16" x14ac:dyDescent="0.2">
      <c r="A42">
        <v>1962</v>
      </c>
      <c r="B42" t="s">
        <v>63</v>
      </c>
      <c r="C42">
        <v>175.3</v>
      </c>
      <c r="D42" s="12">
        <v>39692</v>
      </c>
      <c r="E42" s="12">
        <v>39782</v>
      </c>
      <c r="F42">
        <v>-37.008130000000001</v>
      </c>
      <c r="G42">
        <v>174.78872999999999</v>
      </c>
      <c r="H42" t="s">
        <v>64</v>
      </c>
      <c r="I42">
        <v>-80.1666666666666</v>
      </c>
      <c r="J42" t="s">
        <v>65</v>
      </c>
      <c r="K42" t="s">
        <v>66</v>
      </c>
      <c r="M42" t="str">
        <f t="shared" si="0"/>
        <v>-Q3</v>
      </c>
      <c r="N42">
        <f t="shared" si="1"/>
        <v>175.3</v>
      </c>
    </row>
    <row r="43" spans="1:16" x14ac:dyDescent="0.2">
      <c r="A43">
        <v>1962</v>
      </c>
      <c r="B43" t="s">
        <v>68</v>
      </c>
      <c r="C43">
        <v>540.70000000000005</v>
      </c>
      <c r="D43" s="12">
        <v>39600</v>
      </c>
      <c r="E43" s="12">
        <v>39691</v>
      </c>
      <c r="F43">
        <v>-37.008130000000001</v>
      </c>
      <c r="G43">
        <v>174.78872999999999</v>
      </c>
      <c r="H43" t="s">
        <v>64</v>
      </c>
      <c r="I43">
        <v>180.916666666666</v>
      </c>
      <c r="J43" t="s">
        <v>65</v>
      </c>
      <c r="K43" t="s">
        <v>69</v>
      </c>
      <c r="M43" t="str">
        <f t="shared" si="0"/>
        <v>-Q2</v>
      </c>
      <c r="N43">
        <f t="shared" si="1"/>
        <v>540.70000000000005</v>
      </c>
    </row>
    <row r="44" spans="1:16" x14ac:dyDescent="0.2">
      <c r="A44">
        <v>1962</v>
      </c>
      <c r="B44" t="s">
        <v>71</v>
      </c>
      <c r="C44">
        <v>246.8</v>
      </c>
      <c r="D44" s="12">
        <v>39508</v>
      </c>
      <c r="E44" s="12">
        <v>39599</v>
      </c>
      <c r="F44">
        <v>-37.008130000000001</v>
      </c>
      <c r="G44">
        <v>174.78872999999999</v>
      </c>
      <c r="H44" t="s">
        <v>64</v>
      </c>
      <c r="I44">
        <v>-27.8466666666666</v>
      </c>
      <c r="J44" t="s">
        <v>65</v>
      </c>
      <c r="K44" t="s">
        <v>72</v>
      </c>
      <c r="M44" t="str">
        <f t="shared" si="0"/>
        <v>-Q1</v>
      </c>
      <c r="N44">
        <f t="shared" si="1"/>
        <v>246.8</v>
      </c>
    </row>
    <row r="45" spans="1:16" x14ac:dyDescent="0.2">
      <c r="A45">
        <v>1962</v>
      </c>
      <c r="B45" t="s">
        <v>112</v>
      </c>
      <c r="C45">
        <v>1124.8</v>
      </c>
      <c r="D45" s="12">
        <v>39448</v>
      </c>
      <c r="E45" s="12">
        <v>39813</v>
      </c>
      <c r="F45">
        <v>-37.008130000000001</v>
      </c>
      <c r="G45">
        <v>174.78872999999999</v>
      </c>
      <c r="H45" t="s">
        <v>64</v>
      </c>
      <c r="I45">
        <v>-5.0800000000001502</v>
      </c>
      <c r="J45" t="s">
        <v>65</v>
      </c>
      <c r="K45" t="s">
        <v>113</v>
      </c>
      <c r="M45" t="str">
        <f t="shared" si="0"/>
        <v>-</v>
      </c>
      <c r="N45" t="str">
        <f t="shared" si="1"/>
        <v/>
      </c>
    </row>
    <row r="46" spans="1:16" x14ac:dyDescent="0.2">
      <c r="A46">
        <v>1962</v>
      </c>
      <c r="B46" t="s">
        <v>74</v>
      </c>
      <c r="C46">
        <v>125.6</v>
      </c>
      <c r="D46" s="12">
        <v>39417</v>
      </c>
      <c r="E46" s="12">
        <v>39507</v>
      </c>
      <c r="F46">
        <v>-37.008130000000001</v>
      </c>
      <c r="G46">
        <v>174.78872999999999</v>
      </c>
      <c r="H46" t="s">
        <v>64</v>
      </c>
      <c r="I46">
        <v>-115.656666666666</v>
      </c>
      <c r="J46" t="s">
        <v>65</v>
      </c>
      <c r="K46" t="s">
        <v>75</v>
      </c>
      <c r="M46" t="str">
        <f t="shared" si="0"/>
        <v>-Q4</v>
      </c>
      <c r="N46">
        <f t="shared" si="1"/>
        <v>125.6</v>
      </c>
    </row>
    <row r="47" spans="1:16" x14ac:dyDescent="0.2">
      <c r="A47">
        <v>1962</v>
      </c>
      <c r="B47" t="s">
        <v>63</v>
      </c>
      <c r="C47">
        <v>181</v>
      </c>
      <c r="D47" s="12">
        <v>39326</v>
      </c>
      <c r="E47" s="12">
        <v>39416</v>
      </c>
      <c r="F47">
        <v>-37.008130000000001</v>
      </c>
      <c r="G47">
        <v>174.78872999999999</v>
      </c>
      <c r="H47" t="s">
        <v>64</v>
      </c>
      <c r="I47">
        <v>-74.466666666666598</v>
      </c>
      <c r="J47" t="s">
        <v>65</v>
      </c>
      <c r="K47" t="s">
        <v>66</v>
      </c>
      <c r="M47" t="str">
        <f t="shared" si="0"/>
        <v>-Q3</v>
      </c>
      <c r="N47">
        <f t="shared" si="1"/>
        <v>181</v>
      </c>
    </row>
    <row r="48" spans="1:16" x14ac:dyDescent="0.2">
      <c r="A48">
        <v>1962</v>
      </c>
      <c r="B48" t="s">
        <v>68</v>
      </c>
      <c r="C48">
        <v>345.8</v>
      </c>
      <c r="D48" s="12">
        <v>39234</v>
      </c>
      <c r="E48" s="12">
        <v>39325</v>
      </c>
      <c r="F48">
        <v>-37.008130000000001</v>
      </c>
      <c r="G48">
        <v>174.78872999999999</v>
      </c>
      <c r="H48" t="s">
        <v>64</v>
      </c>
      <c r="I48">
        <v>-13.983333333333301</v>
      </c>
      <c r="J48" t="s">
        <v>65</v>
      </c>
      <c r="K48" t="s">
        <v>69</v>
      </c>
      <c r="M48" t="str">
        <f t="shared" si="0"/>
        <v>-Q2</v>
      </c>
      <c r="N48">
        <f t="shared" si="1"/>
        <v>345.8</v>
      </c>
    </row>
    <row r="49" spans="1:14" x14ac:dyDescent="0.2">
      <c r="A49">
        <v>1962</v>
      </c>
      <c r="B49" t="s">
        <v>71</v>
      </c>
      <c r="C49">
        <v>203.6</v>
      </c>
      <c r="D49" s="12">
        <v>39142</v>
      </c>
      <c r="E49" s="12">
        <v>39233</v>
      </c>
      <c r="F49">
        <v>-37.008130000000001</v>
      </c>
      <c r="G49">
        <v>174.78872999999999</v>
      </c>
      <c r="H49" t="s">
        <v>64</v>
      </c>
      <c r="I49">
        <v>-71.046666666666596</v>
      </c>
      <c r="J49" t="s">
        <v>65</v>
      </c>
      <c r="K49" t="s">
        <v>72</v>
      </c>
      <c r="M49" t="str">
        <f t="shared" si="0"/>
        <v>-Q1</v>
      </c>
      <c r="N49">
        <f t="shared" si="1"/>
        <v>203.6</v>
      </c>
    </row>
    <row r="50" spans="1:14" x14ac:dyDescent="0.2">
      <c r="A50">
        <v>1962</v>
      </c>
      <c r="B50" t="s">
        <v>112</v>
      </c>
      <c r="C50">
        <v>893</v>
      </c>
      <c r="D50" s="12">
        <v>39083</v>
      </c>
      <c r="E50" s="12">
        <v>39447</v>
      </c>
      <c r="F50">
        <v>-37.008130000000001</v>
      </c>
      <c r="G50">
        <v>174.78872999999999</v>
      </c>
      <c r="H50" t="s">
        <v>64</v>
      </c>
      <c r="I50">
        <v>-236.88</v>
      </c>
      <c r="J50" t="s">
        <v>65</v>
      </c>
      <c r="K50" t="s">
        <v>113</v>
      </c>
      <c r="M50" t="str">
        <f t="shared" si="0"/>
        <v>-</v>
      </c>
      <c r="N50" t="str">
        <f t="shared" si="1"/>
        <v/>
      </c>
    </row>
    <row r="51" spans="1:14" x14ac:dyDescent="0.2">
      <c r="A51">
        <v>1962</v>
      </c>
      <c r="B51" t="s">
        <v>74</v>
      </c>
      <c r="C51">
        <v>144.4</v>
      </c>
      <c r="D51" s="12">
        <v>39052</v>
      </c>
      <c r="E51" s="12">
        <v>39141</v>
      </c>
      <c r="F51">
        <v>-37.008130000000001</v>
      </c>
      <c r="G51">
        <v>174.78872999999999</v>
      </c>
      <c r="H51" t="s">
        <v>64</v>
      </c>
      <c r="I51">
        <v>-96.856666666666598</v>
      </c>
      <c r="J51" t="s">
        <v>65</v>
      </c>
      <c r="K51" t="s">
        <v>75</v>
      </c>
      <c r="M51" t="str">
        <f t="shared" si="0"/>
        <v>-Q4</v>
      </c>
      <c r="N51">
        <f t="shared" si="1"/>
        <v>144.4</v>
      </c>
    </row>
    <row r="52" spans="1:14" x14ac:dyDescent="0.2">
      <c r="A52">
        <v>1962</v>
      </c>
      <c r="B52" t="s">
        <v>63</v>
      </c>
      <c r="C52">
        <v>291.5</v>
      </c>
      <c r="D52" s="12">
        <v>38961</v>
      </c>
      <c r="E52" s="12">
        <v>39051</v>
      </c>
      <c r="F52">
        <v>-37.008130000000001</v>
      </c>
      <c r="G52">
        <v>174.78872999999999</v>
      </c>
      <c r="H52" t="s">
        <v>64</v>
      </c>
      <c r="I52">
        <v>36.033333333333303</v>
      </c>
      <c r="J52" t="s">
        <v>65</v>
      </c>
      <c r="K52" t="s">
        <v>66</v>
      </c>
      <c r="M52" t="str">
        <f t="shared" si="0"/>
        <v>-Q3</v>
      </c>
      <c r="N52">
        <f t="shared" si="1"/>
        <v>291.5</v>
      </c>
    </row>
    <row r="53" spans="1:14" x14ac:dyDescent="0.2">
      <c r="A53">
        <v>1962</v>
      </c>
      <c r="B53" t="s">
        <v>68</v>
      </c>
      <c r="C53">
        <v>269</v>
      </c>
      <c r="D53" s="12">
        <v>38869</v>
      </c>
      <c r="E53" s="12">
        <v>38960</v>
      </c>
      <c r="F53">
        <v>-37.008130000000001</v>
      </c>
      <c r="G53">
        <v>174.78872999999999</v>
      </c>
      <c r="H53" t="s">
        <v>64</v>
      </c>
      <c r="I53">
        <v>-90.783333333333303</v>
      </c>
      <c r="J53" t="s">
        <v>65</v>
      </c>
      <c r="K53" t="s">
        <v>69</v>
      </c>
      <c r="M53" t="str">
        <f t="shared" si="0"/>
        <v>-Q2</v>
      </c>
      <c r="N53">
        <f t="shared" si="1"/>
        <v>269</v>
      </c>
    </row>
    <row r="54" spans="1:14" x14ac:dyDescent="0.2">
      <c r="A54">
        <v>1962</v>
      </c>
      <c r="B54" t="s">
        <v>71</v>
      </c>
      <c r="C54">
        <v>413.6</v>
      </c>
      <c r="D54" s="12">
        <v>38777</v>
      </c>
      <c r="E54" s="12">
        <v>38868</v>
      </c>
      <c r="F54">
        <v>-37.008130000000001</v>
      </c>
      <c r="G54">
        <v>174.78872999999999</v>
      </c>
      <c r="H54" t="s">
        <v>64</v>
      </c>
      <c r="I54">
        <v>138.95333333333301</v>
      </c>
      <c r="J54" t="s">
        <v>65</v>
      </c>
      <c r="K54" t="s">
        <v>72</v>
      </c>
      <c r="M54" t="str">
        <f t="shared" si="0"/>
        <v>-Q1</v>
      </c>
      <c r="N54">
        <f t="shared" si="1"/>
        <v>413.6</v>
      </c>
    </row>
    <row r="55" spans="1:14" x14ac:dyDescent="0.2">
      <c r="A55">
        <v>1962</v>
      </c>
      <c r="B55" t="s">
        <v>112</v>
      </c>
      <c r="C55">
        <v>1107.0999999999999</v>
      </c>
      <c r="D55" s="12">
        <v>38718</v>
      </c>
      <c r="E55" s="12">
        <v>39082</v>
      </c>
      <c r="F55">
        <v>-37.008130000000001</v>
      </c>
      <c r="G55">
        <v>174.78872999999999</v>
      </c>
      <c r="H55" t="s">
        <v>64</v>
      </c>
      <c r="I55">
        <v>-22.7800000000002</v>
      </c>
      <c r="J55" t="s">
        <v>65</v>
      </c>
      <c r="K55" t="s">
        <v>113</v>
      </c>
      <c r="M55" t="str">
        <f t="shared" si="0"/>
        <v>-</v>
      </c>
      <c r="N55" t="str">
        <f t="shared" si="1"/>
        <v/>
      </c>
    </row>
    <row r="56" spans="1:14" x14ac:dyDescent="0.2">
      <c r="A56">
        <v>1962</v>
      </c>
      <c r="B56" t="s">
        <v>74</v>
      </c>
      <c r="C56">
        <v>145.6</v>
      </c>
      <c r="D56" s="12">
        <v>38687</v>
      </c>
      <c r="E56" s="12">
        <v>38776</v>
      </c>
      <c r="F56">
        <v>-37.008130000000001</v>
      </c>
      <c r="G56">
        <v>174.78872999999999</v>
      </c>
      <c r="H56" t="s">
        <v>64</v>
      </c>
      <c r="I56">
        <v>-95.656666666666595</v>
      </c>
      <c r="J56" t="s">
        <v>65</v>
      </c>
      <c r="K56" t="s">
        <v>75</v>
      </c>
      <c r="M56" t="str">
        <f t="shared" si="0"/>
        <v>-Q4</v>
      </c>
      <c r="N56">
        <f t="shared" si="1"/>
        <v>145.6</v>
      </c>
    </row>
    <row r="57" spans="1:14" x14ac:dyDescent="0.2">
      <c r="A57">
        <v>1962</v>
      </c>
      <c r="B57" t="s">
        <v>63</v>
      </c>
      <c r="C57">
        <v>312.8</v>
      </c>
      <c r="D57" s="12">
        <v>38596</v>
      </c>
      <c r="E57" s="12">
        <v>38686</v>
      </c>
      <c r="F57">
        <v>-37.008130000000001</v>
      </c>
      <c r="G57">
        <v>174.78872999999999</v>
      </c>
      <c r="H57" t="s">
        <v>64</v>
      </c>
      <c r="I57">
        <v>57.3333333333333</v>
      </c>
      <c r="J57" t="s">
        <v>65</v>
      </c>
      <c r="K57" t="s">
        <v>66</v>
      </c>
      <c r="M57" t="str">
        <f t="shared" si="0"/>
        <v>-Q3</v>
      </c>
      <c r="N57">
        <f t="shared" si="1"/>
        <v>312.8</v>
      </c>
    </row>
    <row r="58" spans="1:14" x14ac:dyDescent="0.2">
      <c r="A58">
        <v>1962</v>
      </c>
      <c r="B58" t="s">
        <v>68</v>
      </c>
      <c r="C58">
        <v>309.39999999999998</v>
      </c>
      <c r="D58" s="12">
        <v>38504</v>
      </c>
      <c r="E58" s="12">
        <v>38595</v>
      </c>
      <c r="F58">
        <v>-37.008130000000001</v>
      </c>
      <c r="G58">
        <v>174.78872999999999</v>
      </c>
      <c r="H58" t="s">
        <v>64</v>
      </c>
      <c r="I58">
        <v>-50.383333333333297</v>
      </c>
      <c r="J58" t="s">
        <v>65</v>
      </c>
      <c r="K58" t="s">
        <v>69</v>
      </c>
      <c r="M58" t="str">
        <f t="shared" si="0"/>
        <v>-Q2</v>
      </c>
      <c r="N58">
        <f t="shared" si="1"/>
        <v>309.39999999999998</v>
      </c>
    </row>
    <row r="59" spans="1:14" x14ac:dyDescent="0.2">
      <c r="A59">
        <v>1962</v>
      </c>
      <c r="B59" t="s">
        <v>71</v>
      </c>
      <c r="C59">
        <v>210.8</v>
      </c>
      <c r="D59" s="12">
        <v>38412</v>
      </c>
      <c r="E59" s="12">
        <v>38503</v>
      </c>
      <c r="F59">
        <v>-37.008130000000001</v>
      </c>
      <c r="G59">
        <v>174.78872999999999</v>
      </c>
      <c r="H59" t="s">
        <v>64</v>
      </c>
      <c r="I59">
        <v>-63.8466666666666</v>
      </c>
      <c r="J59" t="s">
        <v>65</v>
      </c>
      <c r="K59" t="s">
        <v>72</v>
      </c>
      <c r="M59" t="str">
        <f t="shared" si="0"/>
        <v>-Q1</v>
      </c>
      <c r="N59">
        <f t="shared" si="1"/>
        <v>210.8</v>
      </c>
    </row>
    <row r="60" spans="1:14" x14ac:dyDescent="0.2">
      <c r="A60">
        <v>1962</v>
      </c>
      <c r="B60" t="s">
        <v>112</v>
      </c>
      <c r="C60">
        <v>971.4</v>
      </c>
      <c r="D60" s="12">
        <v>38353</v>
      </c>
      <c r="E60" s="12">
        <v>38717</v>
      </c>
      <c r="F60">
        <v>-37.008130000000001</v>
      </c>
      <c r="G60">
        <v>174.78872999999999</v>
      </c>
      <c r="H60" t="s">
        <v>64</v>
      </c>
      <c r="I60">
        <v>-158.47999999999999</v>
      </c>
      <c r="J60" t="s">
        <v>65</v>
      </c>
      <c r="K60" t="s">
        <v>113</v>
      </c>
      <c r="M60" t="str">
        <f t="shared" si="0"/>
        <v>-</v>
      </c>
      <c r="N60">
        <v>971.4</v>
      </c>
    </row>
    <row r="61" spans="1:14" x14ac:dyDescent="0.2">
      <c r="A61">
        <v>1962</v>
      </c>
      <c r="B61" t="s">
        <v>74</v>
      </c>
      <c r="C61">
        <v>212</v>
      </c>
      <c r="D61" s="12">
        <v>38322</v>
      </c>
      <c r="E61" s="12">
        <v>38411</v>
      </c>
      <c r="F61">
        <v>-37.008130000000001</v>
      </c>
      <c r="G61">
        <v>174.78872999999999</v>
      </c>
      <c r="H61" t="s">
        <v>64</v>
      </c>
      <c r="I61">
        <v>-29.2566666666666</v>
      </c>
      <c r="J61" t="s">
        <v>65</v>
      </c>
      <c r="K61" t="s">
        <v>75</v>
      </c>
      <c r="M61" t="str">
        <f t="shared" si="0"/>
        <v>-Q4</v>
      </c>
      <c r="N61">
        <v>212</v>
      </c>
    </row>
    <row r="62" spans="1:14" x14ac:dyDescent="0.2">
      <c r="A62">
        <v>1962</v>
      </c>
      <c r="B62" t="s">
        <v>63</v>
      </c>
      <c r="C62">
        <v>221.9</v>
      </c>
      <c r="D62" s="12">
        <v>38231</v>
      </c>
      <c r="E62" s="12">
        <v>38321</v>
      </c>
      <c r="F62">
        <v>-37.008130000000001</v>
      </c>
      <c r="G62">
        <v>174.78872999999999</v>
      </c>
      <c r="H62" t="s">
        <v>64</v>
      </c>
      <c r="I62">
        <v>-33.566666666666599</v>
      </c>
      <c r="J62" t="s">
        <v>65</v>
      </c>
      <c r="K62" t="s">
        <v>66</v>
      </c>
      <c r="M62" t="str">
        <f t="shared" si="0"/>
        <v>-Q3</v>
      </c>
      <c r="N62">
        <v>221.9</v>
      </c>
    </row>
    <row r="63" spans="1:14" x14ac:dyDescent="0.2">
      <c r="A63">
        <v>1962</v>
      </c>
      <c r="B63" t="s">
        <v>68</v>
      </c>
      <c r="C63">
        <v>262</v>
      </c>
      <c r="D63" s="12">
        <v>38139</v>
      </c>
      <c r="E63" s="12">
        <v>38230</v>
      </c>
      <c r="F63">
        <v>-37.008130000000001</v>
      </c>
      <c r="G63">
        <v>174.78872999999999</v>
      </c>
      <c r="H63" t="s">
        <v>64</v>
      </c>
      <c r="I63">
        <v>-97.783333333333303</v>
      </c>
      <c r="J63" t="s">
        <v>65</v>
      </c>
      <c r="K63" t="s">
        <v>69</v>
      </c>
      <c r="M63" t="str">
        <f t="shared" si="0"/>
        <v>-Q2</v>
      </c>
      <c r="N63">
        <v>262</v>
      </c>
    </row>
    <row r="64" spans="1:14" x14ac:dyDescent="0.2">
      <c r="A64">
        <v>1962</v>
      </c>
      <c r="B64" t="s">
        <v>71</v>
      </c>
      <c r="C64">
        <v>265</v>
      </c>
      <c r="D64" s="12">
        <v>38047</v>
      </c>
      <c r="E64" s="12">
        <v>38138</v>
      </c>
      <c r="F64">
        <v>-37.008130000000001</v>
      </c>
      <c r="G64">
        <v>174.78872999999999</v>
      </c>
      <c r="H64" t="s">
        <v>64</v>
      </c>
      <c r="I64">
        <v>-9.6466666666666399</v>
      </c>
      <c r="J64" t="s">
        <v>65</v>
      </c>
      <c r="K64" t="s">
        <v>72</v>
      </c>
      <c r="M64" t="str">
        <f t="shared" si="0"/>
        <v>-Q1</v>
      </c>
      <c r="N64">
        <v>265</v>
      </c>
    </row>
    <row r="65" spans="1:14" x14ac:dyDescent="0.2">
      <c r="A65">
        <v>1962</v>
      </c>
      <c r="B65" t="s">
        <v>112</v>
      </c>
      <c r="C65">
        <v>1224.0999999999999</v>
      </c>
      <c r="D65" s="12">
        <v>37987</v>
      </c>
      <c r="E65" s="12">
        <v>38352</v>
      </c>
      <c r="F65">
        <v>-37.008130000000001</v>
      </c>
      <c r="G65">
        <v>174.78872999999999</v>
      </c>
      <c r="H65" t="s">
        <v>64</v>
      </c>
      <c r="I65">
        <v>94.22</v>
      </c>
      <c r="J65" t="s">
        <v>65</v>
      </c>
      <c r="K65" t="s">
        <v>113</v>
      </c>
      <c r="M65" t="str">
        <f t="shared" si="0"/>
        <v>-</v>
      </c>
      <c r="N65">
        <v>1224.0999999999999</v>
      </c>
    </row>
    <row r="66" spans="1:14" x14ac:dyDescent="0.2">
      <c r="A66">
        <v>1962</v>
      </c>
      <c r="B66" t="s">
        <v>74</v>
      </c>
      <c r="C66">
        <v>427</v>
      </c>
      <c r="D66" s="12">
        <v>37956</v>
      </c>
      <c r="E66" s="12">
        <v>38046</v>
      </c>
      <c r="F66">
        <v>-37.008130000000001</v>
      </c>
      <c r="G66">
        <v>174.78872999999999</v>
      </c>
      <c r="H66" t="s">
        <v>64</v>
      </c>
      <c r="I66">
        <v>185.743333333333</v>
      </c>
      <c r="J66" t="s">
        <v>65</v>
      </c>
      <c r="K66" t="s">
        <v>75</v>
      </c>
      <c r="M66" t="str">
        <f t="shared" ref="M66:M129" si="2">L66&amp;"-"&amp;K66</f>
        <v>-Q4</v>
      </c>
      <c r="N66">
        <v>427</v>
      </c>
    </row>
    <row r="67" spans="1:14" x14ac:dyDescent="0.2">
      <c r="A67">
        <v>1962</v>
      </c>
      <c r="B67" t="s">
        <v>63</v>
      </c>
      <c r="C67">
        <v>347.2</v>
      </c>
      <c r="D67" s="12">
        <v>37865</v>
      </c>
      <c r="E67" s="12">
        <v>37955</v>
      </c>
      <c r="F67">
        <v>-37.008130000000001</v>
      </c>
      <c r="G67">
        <v>174.78872999999999</v>
      </c>
      <c r="H67" t="s">
        <v>64</v>
      </c>
      <c r="I67">
        <v>91.733333333333306</v>
      </c>
      <c r="J67" t="s">
        <v>65</v>
      </c>
      <c r="K67" t="s">
        <v>66</v>
      </c>
      <c r="M67" t="str">
        <f t="shared" si="2"/>
        <v>-Q3</v>
      </c>
      <c r="N67">
        <v>347.2</v>
      </c>
    </row>
    <row r="68" spans="1:14" x14ac:dyDescent="0.2">
      <c r="A68">
        <v>1962</v>
      </c>
      <c r="B68" t="s">
        <v>68</v>
      </c>
      <c r="C68">
        <v>253.2</v>
      </c>
      <c r="D68" s="12">
        <v>37773</v>
      </c>
      <c r="E68" s="12">
        <v>37864</v>
      </c>
      <c r="F68">
        <v>-37.008130000000001</v>
      </c>
      <c r="G68">
        <v>174.78872999999999</v>
      </c>
      <c r="H68" t="s">
        <v>64</v>
      </c>
      <c r="I68">
        <v>-106.583333333333</v>
      </c>
      <c r="J68" t="s">
        <v>65</v>
      </c>
      <c r="K68" t="s">
        <v>69</v>
      </c>
      <c r="M68" t="str">
        <f t="shared" si="2"/>
        <v>-Q2</v>
      </c>
      <c r="N68">
        <v>253.2</v>
      </c>
    </row>
    <row r="69" spans="1:14" x14ac:dyDescent="0.2">
      <c r="A69">
        <v>1962</v>
      </c>
      <c r="B69" t="s">
        <v>71</v>
      </c>
      <c r="C69">
        <v>285.60000000000002</v>
      </c>
      <c r="D69" s="12">
        <v>37681</v>
      </c>
      <c r="E69" s="12">
        <v>37772</v>
      </c>
      <c r="F69">
        <v>-37.008130000000001</v>
      </c>
      <c r="G69">
        <v>174.78872999999999</v>
      </c>
      <c r="H69" t="s">
        <v>64</v>
      </c>
      <c r="I69">
        <v>10.953333333333299</v>
      </c>
      <c r="J69" t="s">
        <v>65</v>
      </c>
      <c r="K69" t="s">
        <v>72</v>
      </c>
      <c r="M69" t="str">
        <f t="shared" si="2"/>
        <v>-Q1</v>
      </c>
      <c r="N69">
        <v>285.60000000000002</v>
      </c>
    </row>
    <row r="70" spans="1:14" x14ac:dyDescent="0.2">
      <c r="A70">
        <v>1962</v>
      </c>
      <c r="B70" t="s">
        <v>112</v>
      </c>
      <c r="C70">
        <v>1134</v>
      </c>
      <c r="D70" s="12">
        <v>37622</v>
      </c>
      <c r="E70" s="12">
        <v>37986</v>
      </c>
      <c r="F70">
        <v>-37.008130000000001</v>
      </c>
      <c r="G70">
        <v>174.78872999999999</v>
      </c>
      <c r="H70" t="s">
        <v>64</v>
      </c>
      <c r="I70">
        <v>4.11999999999989</v>
      </c>
      <c r="J70" t="s">
        <v>65</v>
      </c>
      <c r="K70" t="s">
        <v>113</v>
      </c>
      <c r="M70" t="str">
        <f t="shared" si="2"/>
        <v>-</v>
      </c>
      <c r="N70">
        <v>1134</v>
      </c>
    </row>
    <row r="71" spans="1:14" x14ac:dyDescent="0.2">
      <c r="A71">
        <v>1962</v>
      </c>
      <c r="B71" t="s">
        <v>74</v>
      </c>
      <c r="C71">
        <v>250.4</v>
      </c>
      <c r="D71" s="12">
        <v>37591</v>
      </c>
      <c r="E71" s="12">
        <v>37680</v>
      </c>
      <c r="F71">
        <v>-37.008130000000001</v>
      </c>
      <c r="G71">
        <v>174.78872999999999</v>
      </c>
      <c r="H71" t="s">
        <v>64</v>
      </c>
      <c r="I71">
        <v>9.1433333333333398</v>
      </c>
      <c r="J71" t="s">
        <v>65</v>
      </c>
      <c r="K71" t="s">
        <v>75</v>
      </c>
      <c r="M71" t="str">
        <f t="shared" si="2"/>
        <v>-Q4</v>
      </c>
      <c r="N71">
        <v>250.4</v>
      </c>
    </row>
    <row r="72" spans="1:14" x14ac:dyDescent="0.2">
      <c r="A72">
        <v>1962</v>
      </c>
      <c r="B72" t="s">
        <v>63</v>
      </c>
      <c r="C72">
        <v>206.6</v>
      </c>
      <c r="D72" s="12">
        <v>37500</v>
      </c>
      <c r="E72" s="12">
        <v>37590</v>
      </c>
      <c r="F72">
        <v>-37.008130000000001</v>
      </c>
      <c r="G72">
        <v>174.78872999999999</v>
      </c>
      <c r="H72" t="s">
        <v>64</v>
      </c>
      <c r="I72">
        <v>-48.866666666666603</v>
      </c>
      <c r="J72" t="s">
        <v>65</v>
      </c>
      <c r="K72" t="s">
        <v>66</v>
      </c>
      <c r="M72" t="str">
        <f t="shared" si="2"/>
        <v>-Q3</v>
      </c>
      <c r="N72">
        <v>206.6</v>
      </c>
    </row>
    <row r="73" spans="1:14" x14ac:dyDescent="0.2">
      <c r="A73">
        <v>1962</v>
      </c>
      <c r="B73" t="s">
        <v>68</v>
      </c>
      <c r="C73">
        <v>360.2</v>
      </c>
      <c r="D73" s="12">
        <v>37408</v>
      </c>
      <c r="E73" s="12">
        <v>37499</v>
      </c>
      <c r="F73">
        <v>-37.008130000000001</v>
      </c>
      <c r="G73">
        <v>174.78872999999999</v>
      </c>
      <c r="H73" t="s">
        <v>64</v>
      </c>
      <c r="I73">
        <v>0.41666666666662799</v>
      </c>
      <c r="J73" t="s">
        <v>65</v>
      </c>
      <c r="K73" t="s">
        <v>69</v>
      </c>
      <c r="M73" t="str">
        <f t="shared" si="2"/>
        <v>-Q2</v>
      </c>
      <c r="N73">
        <v>360.2</v>
      </c>
    </row>
    <row r="74" spans="1:14" x14ac:dyDescent="0.2">
      <c r="A74">
        <v>1962</v>
      </c>
      <c r="B74" t="s">
        <v>71</v>
      </c>
      <c r="C74">
        <v>277</v>
      </c>
      <c r="D74" s="12">
        <v>37316</v>
      </c>
      <c r="E74" s="12">
        <v>37407</v>
      </c>
      <c r="F74">
        <v>-37.008130000000001</v>
      </c>
      <c r="G74">
        <v>174.78872999999999</v>
      </c>
      <c r="H74" t="s">
        <v>64</v>
      </c>
      <c r="I74">
        <v>2.3533333333333499</v>
      </c>
      <c r="J74" t="s">
        <v>65</v>
      </c>
      <c r="K74" t="s">
        <v>72</v>
      </c>
      <c r="M74" t="str">
        <f t="shared" si="2"/>
        <v>-Q1</v>
      </c>
      <c r="N74">
        <v>277</v>
      </c>
    </row>
    <row r="75" spans="1:14" x14ac:dyDescent="0.2">
      <c r="A75">
        <v>1962</v>
      </c>
      <c r="B75" t="s">
        <v>112</v>
      </c>
      <c r="C75">
        <v>1054.4000000000001</v>
      </c>
      <c r="D75" s="12">
        <v>37257</v>
      </c>
      <c r="E75" s="12">
        <v>37621</v>
      </c>
      <c r="F75">
        <v>-37.008130000000001</v>
      </c>
      <c r="G75">
        <v>174.78872999999999</v>
      </c>
      <c r="H75" t="s">
        <v>64</v>
      </c>
      <c r="I75">
        <v>-75.48</v>
      </c>
      <c r="J75" t="s">
        <v>65</v>
      </c>
      <c r="K75" t="s">
        <v>113</v>
      </c>
      <c r="M75" t="str">
        <f t="shared" si="2"/>
        <v>-</v>
      </c>
      <c r="N75">
        <v>1054.4000000000001</v>
      </c>
    </row>
    <row r="76" spans="1:14" x14ac:dyDescent="0.2">
      <c r="A76">
        <v>1962</v>
      </c>
      <c r="B76" t="s">
        <v>74</v>
      </c>
      <c r="C76">
        <v>304.60000000000002</v>
      </c>
      <c r="D76" s="12">
        <v>37226</v>
      </c>
      <c r="E76" s="12">
        <v>37315</v>
      </c>
      <c r="F76">
        <v>-37.008130000000001</v>
      </c>
      <c r="G76">
        <v>174.78872999999999</v>
      </c>
      <c r="H76" t="s">
        <v>64</v>
      </c>
      <c r="I76">
        <v>63.343333333333298</v>
      </c>
      <c r="J76" t="s">
        <v>65</v>
      </c>
      <c r="K76" t="s">
        <v>75</v>
      </c>
      <c r="M76" t="str">
        <f t="shared" si="2"/>
        <v>-Q4</v>
      </c>
      <c r="N76">
        <v>304.60000000000002</v>
      </c>
    </row>
    <row r="77" spans="1:14" x14ac:dyDescent="0.2">
      <c r="A77">
        <v>1962</v>
      </c>
      <c r="B77" t="s">
        <v>63</v>
      </c>
      <c r="C77">
        <v>282</v>
      </c>
      <c r="D77" s="12">
        <v>37135</v>
      </c>
      <c r="E77" s="12">
        <v>37225</v>
      </c>
      <c r="F77">
        <v>-37.008130000000001</v>
      </c>
      <c r="G77">
        <v>174.78872999999999</v>
      </c>
      <c r="H77" t="s">
        <v>64</v>
      </c>
      <c r="I77">
        <v>26.533333333333299</v>
      </c>
      <c r="J77" t="s">
        <v>65</v>
      </c>
      <c r="K77" t="s">
        <v>66</v>
      </c>
      <c r="M77" t="str">
        <f t="shared" si="2"/>
        <v>-Q3</v>
      </c>
    </row>
    <row r="78" spans="1:14" x14ac:dyDescent="0.2">
      <c r="A78">
        <v>1962</v>
      </c>
      <c r="B78" t="s">
        <v>68</v>
      </c>
      <c r="C78">
        <v>298</v>
      </c>
      <c r="D78" s="12">
        <v>37043</v>
      </c>
      <c r="E78" s="12">
        <v>37134</v>
      </c>
      <c r="F78">
        <v>-37.008130000000001</v>
      </c>
      <c r="G78">
        <v>174.78872999999999</v>
      </c>
      <c r="H78" t="s">
        <v>64</v>
      </c>
      <c r="I78">
        <v>-61.783333333333303</v>
      </c>
      <c r="J78" t="s">
        <v>65</v>
      </c>
      <c r="K78" t="s">
        <v>69</v>
      </c>
      <c r="M78" t="str">
        <f t="shared" si="2"/>
        <v>-Q2</v>
      </c>
    </row>
    <row r="79" spans="1:14" x14ac:dyDescent="0.2">
      <c r="A79">
        <v>1962</v>
      </c>
      <c r="B79" t="s">
        <v>71</v>
      </c>
      <c r="C79">
        <v>327.60000000000002</v>
      </c>
      <c r="D79" s="12">
        <v>36951</v>
      </c>
      <c r="E79" s="12">
        <v>37042</v>
      </c>
      <c r="F79">
        <v>-37.008130000000001</v>
      </c>
      <c r="G79">
        <v>174.78872999999999</v>
      </c>
      <c r="H79" t="s">
        <v>64</v>
      </c>
      <c r="I79">
        <v>52.953333333333298</v>
      </c>
      <c r="J79" t="s">
        <v>65</v>
      </c>
      <c r="K79" t="s">
        <v>72</v>
      </c>
      <c r="M79" t="str">
        <f t="shared" si="2"/>
        <v>-Q1</v>
      </c>
    </row>
    <row r="80" spans="1:14" x14ac:dyDescent="0.2">
      <c r="A80">
        <v>1962</v>
      </c>
      <c r="B80" t="s">
        <v>112</v>
      </c>
      <c r="C80">
        <v>1256</v>
      </c>
      <c r="D80" s="12">
        <v>36892</v>
      </c>
      <c r="E80" s="12">
        <v>37256</v>
      </c>
      <c r="F80">
        <v>-37.008130000000001</v>
      </c>
      <c r="G80">
        <v>174.78872999999999</v>
      </c>
      <c r="H80" t="s">
        <v>64</v>
      </c>
      <c r="I80">
        <v>126.119999999999</v>
      </c>
      <c r="J80" t="s">
        <v>65</v>
      </c>
      <c r="K80" t="s">
        <v>113</v>
      </c>
      <c r="M80" t="str">
        <f t="shared" si="2"/>
        <v>-</v>
      </c>
    </row>
    <row r="81" spans="1:13" x14ac:dyDescent="0.2">
      <c r="A81">
        <v>1962</v>
      </c>
      <c r="B81" t="s">
        <v>74</v>
      </c>
      <c r="C81">
        <v>227.2</v>
      </c>
      <c r="D81" s="12">
        <v>36861</v>
      </c>
      <c r="E81" s="12">
        <v>36950</v>
      </c>
      <c r="F81">
        <v>-37.008130000000001</v>
      </c>
      <c r="G81">
        <v>174.78872999999999</v>
      </c>
      <c r="H81" t="s">
        <v>64</v>
      </c>
      <c r="I81">
        <v>-14.056666666666599</v>
      </c>
      <c r="J81" t="s">
        <v>65</v>
      </c>
      <c r="K81" t="s">
        <v>75</v>
      </c>
      <c r="M81" t="str">
        <f t="shared" si="2"/>
        <v>-Q4</v>
      </c>
    </row>
    <row r="82" spans="1:13" x14ac:dyDescent="0.2">
      <c r="A82">
        <v>1962</v>
      </c>
      <c r="B82" t="s">
        <v>63</v>
      </c>
      <c r="C82">
        <v>190.2</v>
      </c>
      <c r="D82" s="12">
        <v>36770</v>
      </c>
      <c r="E82" s="12">
        <v>36860</v>
      </c>
      <c r="F82">
        <v>-37.008130000000001</v>
      </c>
      <c r="G82">
        <v>174.78872999999999</v>
      </c>
      <c r="H82" t="s">
        <v>64</v>
      </c>
      <c r="I82">
        <v>-65.266666666666595</v>
      </c>
      <c r="J82" t="s">
        <v>65</v>
      </c>
      <c r="K82" t="s">
        <v>66</v>
      </c>
      <c r="M82" t="str">
        <f t="shared" si="2"/>
        <v>-Q3</v>
      </c>
    </row>
    <row r="83" spans="1:13" x14ac:dyDescent="0.2">
      <c r="A83">
        <v>1962</v>
      </c>
      <c r="B83" t="s">
        <v>68</v>
      </c>
      <c r="C83">
        <v>379.6</v>
      </c>
      <c r="D83" s="12">
        <v>36678</v>
      </c>
      <c r="E83" s="12">
        <v>36769</v>
      </c>
      <c r="F83">
        <v>-37.008130000000001</v>
      </c>
      <c r="G83">
        <v>174.78872999999999</v>
      </c>
      <c r="H83" t="s">
        <v>64</v>
      </c>
      <c r="I83">
        <v>19.816666666666599</v>
      </c>
      <c r="J83" t="s">
        <v>65</v>
      </c>
      <c r="K83" t="s">
        <v>69</v>
      </c>
      <c r="M83" t="str">
        <f t="shared" si="2"/>
        <v>-Q2</v>
      </c>
    </row>
    <row r="84" spans="1:13" x14ac:dyDescent="0.2">
      <c r="A84">
        <v>1962</v>
      </c>
      <c r="B84" t="s">
        <v>71</v>
      </c>
      <c r="C84">
        <v>292.2</v>
      </c>
      <c r="D84" s="12">
        <v>36586</v>
      </c>
      <c r="E84" s="12">
        <v>36677</v>
      </c>
      <c r="F84">
        <v>-37.008130000000001</v>
      </c>
      <c r="G84">
        <v>174.78872999999999</v>
      </c>
      <c r="H84" t="s">
        <v>64</v>
      </c>
      <c r="I84">
        <v>17.553333333333299</v>
      </c>
      <c r="J84" t="s">
        <v>65</v>
      </c>
      <c r="K84" t="s">
        <v>72</v>
      </c>
      <c r="M84" t="str">
        <f t="shared" si="2"/>
        <v>-Q1</v>
      </c>
    </row>
    <row r="85" spans="1:13" x14ac:dyDescent="0.2">
      <c r="A85">
        <v>1962</v>
      </c>
      <c r="B85" t="s">
        <v>112</v>
      </c>
      <c r="C85">
        <v>1046</v>
      </c>
      <c r="D85" s="12">
        <v>36526</v>
      </c>
      <c r="E85" s="12">
        <v>36891</v>
      </c>
      <c r="F85">
        <v>-37.008130000000001</v>
      </c>
      <c r="G85">
        <v>174.78872999999999</v>
      </c>
      <c r="H85" t="s">
        <v>64</v>
      </c>
      <c r="I85">
        <v>-83.880000000000095</v>
      </c>
      <c r="J85" t="s">
        <v>65</v>
      </c>
      <c r="K85" t="s">
        <v>113</v>
      </c>
      <c r="M85" t="str">
        <f t="shared" si="2"/>
        <v>-</v>
      </c>
    </row>
    <row r="86" spans="1:13" x14ac:dyDescent="0.2">
      <c r="A86">
        <v>1962</v>
      </c>
      <c r="B86" t="s">
        <v>74</v>
      </c>
      <c r="C86">
        <v>151.6</v>
      </c>
      <c r="D86" s="12">
        <v>36495</v>
      </c>
      <c r="E86" s="12">
        <v>36585</v>
      </c>
      <c r="F86">
        <v>-37.008130000000001</v>
      </c>
      <c r="G86">
        <v>174.78872999999999</v>
      </c>
      <c r="H86" t="s">
        <v>64</v>
      </c>
      <c r="I86">
        <v>-89.656666666666595</v>
      </c>
      <c r="J86" t="s">
        <v>65</v>
      </c>
      <c r="K86" t="s">
        <v>75</v>
      </c>
      <c r="M86" t="str">
        <f t="shared" si="2"/>
        <v>-Q4</v>
      </c>
    </row>
    <row r="87" spans="1:13" x14ac:dyDescent="0.2">
      <c r="A87">
        <v>1962</v>
      </c>
      <c r="B87" t="s">
        <v>63</v>
      </c>
      <c r="C87">
        <v>312</v>
      </c>
      <c r="D87" s="12">
        <v>36404</v>
      </c>
      <c r="E87" s="12">
        <v>36494</v>
      </c>
      <c r="F87">
        <v>-37.008130000000001</v>
      </c>
      <c r="G87">
        <v>174.78872999999999</v>
      </c>
      <c r="H87" t="s">
        <v>64</v>
      </c>
      <c r="I87">
        <v>56.533333333333303</v>
      </c>
      <c r="J87" t="s">
        <v>65</v>
      </c>
      <c r="K87" t="s">
        <v>66</v>
      </c>
      <c r="M87" t="str">
        <f t="shared" si="2"/>
        <v>-Q3</v>
      </c>
    </row>
    <row r="88" spans="1:13" x14ac:dyDescent="0.2">
      <c r="A88">
        <v>1962</v>
      </c>
      <c r="B88" t="s">
        <v>68</v>
      </c>
      <c r="C88">
        <v>347</v>
      </c>
      <c r="D88" s="12">
        <v>36312</v>
      </c>
      <c r="E88" s="12">
        <v>36403</v>
      </c>
      <c r="F88">
        <v>-37.008130000000001</v>
      </c>
      <c r="G88">
        <v>174.78872999999999</v>
      </c>
      <c r="H88" t="s">
        <v>64</v>
      </c>
      <c r="I88">
        <v>-12.783333333333299</v>
      </c>
      <c r="J88" t="s">
        <v>65</v>
      </c>
      <c r="K88" t="s">
        <v>69</v>
      </c>
      <c r="M88" t="str">
        <f t="shared" si="2"/>
        <v>-Q2</v>
      </c>
    </row>
    <row r="89" spans="1:13" x14ac:dyDescent="0.2">
      <c r="A89">
        <v>1962</v>
      </c>
      <c r="B89" t="s">
        <v>71</v>
      </c>
      <c r="C89">
        <v>205.6</v>
      </c>
      <c r="D89" s="12">
        <v>36220</v>
      </c>
      <c r="E89" s="12">
        <v>36311</v>
      </c>
      <c r="F89">
        <v>-37.008130000000001</v>
      </c>
      <c r="G89">
        <v>174.78872999999999</v>
      </c>
      <c r="H89" t="s">
        <v>64</v>
      </c>
      <c r="I89">
        <v>-69.046666666666596</v>
      </c>
      <c r="J89" t="s">
        <v>65</v>
      </c>
      <c r="K89" t="s">
        <v>72</v>
      </c>
      <c r="M89" t="str">
        <f t="shared" si="2"/>
        <v>-Q1</v>
      </c>
    </row>
    <row r="90" spans="1:13" x14ac:dyDescent="0.2">
      <c r="A90">
        <v>1962</v>
      </c>
      <c r="B90" t="s">
        <v>112</v>
      </c>
      <c r="C90">
        <v>1041</v>
      </c>
      <c r="D90" s="12">
        <v>36161</v>
      </c>
      <c r="E90" s="12">
        <v>36525</v>
      </c>
      <c r="F90">
        <v>-37.008130000000001</v>
      </c>
      <c r="G90">
        <v>174.78872999999999</v>
      </c>
      <c r="H90" t="s">
        <v>64</v>
      </c>
      <c r="I90">
        <v>-88.880000000000095</v>
      </c>
      <c r="J90" t="s">
        <v>65</v>
      </c>
      <c r="K90" t="s">
        <v>113</v>
      </c>
      <c r="M90" t="str">
        <f t="shared" si="2"/>
        <v>-</v>
      </c>
    </row>
    <row r="91" spans="1:13" x14ac:dyDescent="0.2">
      <c r="A91">
        <v>1962</v>
      </c>
      <c r="B91" t="s">
        <v>74</v>
      </c>
      <c r="C91">
        <v>185</v>
      </c>
      <c r="D91" s="12">
        <v>36130</v>
      </c>
      <c r="E91" s="12">
        <v>36219</v>
      </c>
      <c r="F91">
        <v>-37.008130000000001</v>
      </c>
      <c r="G91">
        <v>174.78872999999999</v>
      </c>
      <c r="H91" t="s">
        <v>64</v>
      </c>
      <c r="I91">
        <v>-56.256666666666597</v>
      </c>
      <c r="J91" t="s">
        <v>65</v>
      </c>
      <c r="K91" t="s">
        <v>75</v>
      </c>
      <c r="M91" t="str">
        <f t="shared" si="2"/>
        <v>-Q4</v>
      </c>
    </row>
    <row r="92" spans="1:13" x14ac:dyDescent="0.2">
      <c r="A92">
        <v>1962</v>
      </c>
      <c r="B92" t="s">
        <v>63</v>
      </c>
      <c r="C92">
        <v>241.4</v>
      </c>
      <c r="D92" s="12">
        <v>36039</v>
      </c>
      <c r="E92" s="12">
        <v>36129</v>
      </c>
      <c r="F92">
        <v>-37.008130000000001</v>
      </c>
      <c r="G92">
        <v>174.78872999999999</v>
      </c>
      <c r="H92" t="s">
        <v>64</v>
      </c>
      <c r="I92">
        <v>-14.066666666666601</v>
      </c>
      <c r="J92" t="s">
        <v>65</v>
      </c>
      <c r="K92" t="s">
        <v>66</v>
      </c>
      <c r="M92" t="str">
        <f t="shared" si="2"/>
        <v>-Q3</v>
      </c>
    </row>
    <row r="93" spans="1:13" x14ac:dyDescent="0.2">
      <c r="A93">
        <v>1962</v>
      </c>
      <c r="B93" t="s">
        <v>68</v>
      </c>
      <c r="C93">
        <v>535.6</v>
      </c>
      <c r="D93" s="12">
        <v>35947</v>
      </c>
      <c r="E93" s="12">
        <v>36038</v>
      </c>
      <c r="F93">
        <v>-37.008130000000001</v>
      </c>
      <c r="G93">
        <v>174.78872999999999</v>
      </c>
      <c r="H93" t="s">
        <v>64</v>
      </c>
      <c r="I93">
        <v>175.81666666666601</v>
      </c>
      <c r="J93" t="s">
        <v>65</v>
      </c>
      <c r="K93" t="s">
        <v>69</v>
      </c>
      <c r="M93" t="str">
        <f t="shared" si="2"/>
        <v>-Q2</v>
      </c>
    </row>
    <row r="94" spans="1:13" x14ac:dyDescent="0.2">
      <c r="A94">
        <v>1962</v>
      </c>
      <c r="B94" t="s">
        <v>71</v>
      </c>
      <c r="C94">
        <v>196</v>
      </c>
      <c r="D94" s="12">
        <v>35855</v>
      </c>
      <c r="E94" s="12">
        <v>35946</v>
      </c>
      <c r="F94">
        <v>-37.008130000000001</v>
      </c>
      <c r="G94">
        <v>174.78872999999999</v>
      </c>
      <c r="H94" t="s">
        <v>64</v>
      </c>
      <c r="I94">
        <v>-78.646666666666604</v>
      </c>
      <c r="J94" t="s">
        <v>65</v>
      </c>
      <c r="K94" t="s">
        <v>72</v>
      </c>
      <c r="M94" t="str">
        <f t="shared" si="2"/>
        <v>-Q1</v>
      </c>
    </row>
    <row r="95" spans="1:13" x14ac:dyDescent="0.2">
      <c r="A95">
        <v>1962</v>
      </c>
      <c r="B95" t="s">
        <v>112</v>
      </c>
      <c r="C95">
        <v>1133.2</v>
      </c>
      <c r="D95" s="12">
        <v>35796</v>
      </c>
      <c r="E95" s="12">
        <v>36160</v>
      </c>
      <c r="F95">
        <v>-37.008130000000001</v>
      </c>
      <c r="G95">
        <v>174.78872999999999</v>
      </c>
      <c r="H95" t="s">
        <v>64</v>
      </c>
      <c r="I95">
        <v>3.3199999999999301</v>
      </c>
      <c r="J95" t="s">
        <v>65</v>
      </c>
      <c r="K95" t="s">
        <v>113</v>
      </c>
      <c r="M95" t="str">
        <f t="shared" si="2"/>
        <v>-</v>
      </c>
    </row>
    <row r="96" spans="1:13" x14ac:dyDescent="0.2">
      <c r="A96">
        <v>1962</v>
      </c>
      <c r="B96" t="s">
        <v>74</v>
      </c>
      <c r="C96">
        <v>161</v>
      </c>
      <c r="D96" s="12">
        <v>35765</v>
      </c>
      <c r="E96" s="12">
        <v>35854</v>
      </c>
      <c r="F96">
        <v>-37.008130000000001</v>
      </c>
      <c r="G96">
        <v>174.78872999999999</v>
      </c>
      <c r="H96" t="s">
        <v>64</v>
      </c>
      <c r="I96">
        <v>-80.256666666666604</v>
      </c>
      <c r="J96" t="s">
        <v>65</v>
      </c>
      <c r="K96" t="s">
        <v>75</v>
      </c>
      <c r="M96" t="str">
        <f t="shared" si="2"/>
        <v>-Q4</v>
      </c>
    </row>
    <row r="97" spans="1:13" x14ac:dyDescent="0.2">
      <c r="A97">
        <v>1962</v>
      </c>
      <c r="B97" t="s">
        <v>63</v>
      </c>
      <c r="C97">
        <v>354.2</v>
      </c>
      <c r="D97" s="12">
        <v>35674</v>
      </c>
      <c r="E97" s="12">
        <v>35764</v>
      </c>
      <c r="F97">
        <v>-37.008130000000001</v>
      </c>
      <c r="G97">
        <v>174.78872999999999</v>
      </c>
      <c r="H97" t="s">
        <v>64</v>
      </c>
      <c r="I97">
        <v>98.733333333333306</v>
      </c>
      <c r="J97" t="s">
        <v>65</v>
      </c>
      <c r="K97" t="s">
        <v>66</v>
      </c>
      <c r="M97" t="str">
        <f t="shared" si="2"/>
        <v>-Q3</v>
      </c>
    </row>
    <row r="98" spans="1:13" x14ac:dyDescent="0.2">
      <c r="A98">
        <v>1962</v>
      </c>
      <c r="B98" t="s">
        <v>68</v>
      </c>
      <c r="C98">
        <v>262.2</v>
      </c>
      <c r="D98" s="12">
        <v>35582</v>
      </c>
      <c r="E98" s="12">
        <v>35673</v>
      </c>
      <c r="F98">
        <v>-37.008130000000001</v>
      </c>
      <c r="G98">
        <v>174.78872999999999</v>
      </c>
      <c r="H98" t="s">
        <v>64</v>
      </c>
      <c r="I98">
        <v>-97.5833333333333</v>
      </c>
      <c r="J98" t="s">
        <v>65</v>
      </c>
      <c r="K98" t="s">
        <v>69</v>
      </c>
      <c r="M98" t="str">
        <f t="shared" si="2"/>
        <v>-Q2</v>
      </c>
    </row>
    <row r="99" spans="1:13" x14ac:dyDescent="0.2">
      <c r="A99">
        <v>1962</v>
      </c>
      <c r="B99" t="s">
        <v>71</v>
      </c>
      <c r="C99">
        <v>276.599999999999</v>
      </c>
      <c r="D99" s="12">
        <v>35490</v>
      </c>
      <c r="E99" s="12">
        <v>35581</v>
      </c>
      <c r="F99">
        <v>-37.008130000000001</v>
      </c>
      <c r="G99">
        <v>174.78872999999999</v>
      </c>
      <c r="H99" t="s">
        <v>64</v>
      </c>
      <c r="I99">
        <v>1.9533333333333101</v>
      </c>
      <c r="J99" t="s">
        <v>65</v>
      </c>
      <c r="K99" t="s">
        <v>72</v>
      </c>
      <c r="M99" t="str">
        <f t="shared" si="2"/>
        <v>-Q1</v>
      </c>
    </row>
    <row r="100" spans="1:13" x14ac:dyDescent="0.2">
      <c r="A100">
        <v>1962</v>
      </c>
      <c r="B100" t="s">
        <v>112</v>
      </c>
      <c r="C100">
        <v>987</v>
      </c>
      <c r="D100" s="12">
        <v>35431</v>
      </c>
      <c r="E100" s="12">
        <v>35795</v>
      </c>
      <c r="F100">
        <v>-37.008130000000001</v>
      </c>
      <c r="G100">
        <v>174.78872999999999</v>
      </c>
      <c r="H100" t="s">
        <v>64</v>
      </c>
      <c r="I100">
        <v>-142.88</v>
      </c>
      <c r="J100" t="s">
        <v>65</v>
      </c>
      <c r="K100" t="s">
        <v>113</v>
      </c>
      <c r="M100" t="str">
        <f t="shared" si="2"/>
        <v>-</v>
      </c>
    </row>
    <row r="101" spans="1:13" x14ac:dyDescent="0.2">
      <c r="A101">
        <v>1962</v>
      </c>
      <c r="B101" t="s">
        <v>74</v>
      </c>
      <c r="C101">
        <v>197.4</v>
      </c>
      <c r="D101" s="12">
        <v>35400</v>
      </c>
      <c r="E101" s="12">
        <v>35489</v>
      </c>
      <c r="F101">
        <v>-37.008130000000001</v>
      </c>
      <c r="G101">
        <v>174.78872999999999</v>
      </c>
      <c r="H101" t="s">
        <v>64</v>
      </c>
      <c r="I101">
        <v>-43.856666666666598</v>
      </c>
      <c r="J101" t="s">
        <v>65</v>
      </c>
      <c r="K101" t="s">
        <v>75</v>
      </c>
      <c r="M101" t="str">
        <f t="shared" si="2"/>
        <v>-Q4</v>
      </c>
    </row>
    <row r="102" spans="1:13" x14ac:dyDescent="0.2">
      <c r="A102">
        <v>1962</v>
      </c>
      <c r="B102" t="s">
        <v>63</v>
      </c>
      <c r="C102">
        <v>213</v>
      </c>
      <c r="D102" s="12">
        <v>35309</v>
      </c>
      <c r="E102" s="12">
        <v>35399</v>
      </c>
      <c r="F102">
        <v>-37.008130000000001</v>
      </c>
      <c r="G102">
        <v>174.78872999999999</v>
      </c>
      <c r="H102" t="s">
        <v>64</v>
      </c>
      <c r="I102">
        <v>-42.466666666666598</v>
      </c>
      <c r="J102" t="s">
        <v>65</v>
      </c>
      <c r="K102" t="s">
        <v>66</v>
      </c>
      <c r="M102" t="str">
        <f t="shared" si="2"/>
        <v>-Q3</v>
      </c>
    </row>
    <row r="103" spans="1:13" x14ac:dyDescent="0.2">
      <c r="A103">
        <v>1962</v>
      </c>
      <c r="B103" t="s">
        <v>68</v>
      </c>
      <c r="C103">
        <v>469.6</v>
      </c>
      <c r="D103" s="12">
        <v>35217</v>
      </c>
      <c r="E103" s="12">
        <v>35308</v>
      </c>
      <c r="F103">
        <v>-37.008130000000001</v>
      </c>
      <c r="G103">
        <v>174.78872999999999</v>
      </c>
      <c r="H103" t="s">
        <v>64</v>
      </c>
      <c r="I103">
        <v>109.81666666666599</v>
      </c>
      <c r="J103" t="s">
        <v>65</v>
      </c>
      <c r="K103" t="s">
        <v>69</v>
      </c>
      <c r="M103" t="str">
        <f t="shared" si="2"/>
        <v>-Q2</v>
      </c>
    </row>
    <row r="104" spans="1:13" x14ac:dyDescent="0.2">
      <c r="A104">
        <v>1962</v>
      </c>
      <c r="B104" t="s">
        <v>71</v>
      </c>
      <c r="C104">
        <v>393.2</v>
      </c>
      <c r="D104" s="12">
        <v>35125</v>
      </c>
      <c r="E104" s="12">
        <v>35216</v>
      </c>
      <c r="F104">
        <v>-37.008130000000001</v>
      </c>
      <c r="G104">
        <v>174.78872999999999</v>
      </c>
      <c r="H104" t="s">
        <v>64</v>
      </c>
      <c r="I104">
        <v>118.553333333333</v>
      </c>
      <c r="J104" t="s">
        <v>65</v>
      </c>
      <c r="K104" t="s">
        <v>72</v>
      </c>
      <c r="M104" t="str">
        <f t="shared" si="2"/>
        <v>-Q1</v>
      </c>
    </row>
    <row r="105" spans="1:13" x14ac:dyDescent="0.2">
      <c r="A105">
        <v>1962</v>
      </c>
      <c r="B105" t="s">
        <v>112</v>
      </c>
      <c r="C105">
        <v>1293.5999999999999</v>
      </c>
      <c r="D105" s="12">
        <v>35065</v>
      </c>
      <c r="E105" s="12">
        <v>35430</v>
      </c>
      <c r="F105">
        <v>-37.008130000000001</v>
      </c>
      <c r="G105">
        <v>174.78872999999999</v>
      </c>
      <c r="H105" t="s">
        <v>64</v>
      </c>
      <c r="I105">
        <v>163.719999999999</v>
      </c>
      <c r="J105" t="s">
        <v>65</v>
      </c>
      <c r="K105" t="s">
        <v>113</v>
      </c>
      <c r="M105" t="str">
        <f t="shared" si="2"/>
        <v>-</v>
      </c>
    </row>
    <row r="106" spans="1:13" x14ac:dyDescent="0.2">
      <c r="A106">
        <v>1962</v>
      </c>
      <c r="B106" t="s">
        <v>74</v>
      </c>
      <c r="C106">
        <v>171.2</v>
      </c>
      <c r="D106" s="12">
        <v>35034</v>
      </c>
      <c r="E106" s="12">
        <v>35124</v>
      </c>
      <c r="F106">
        <v>-37.008130000000001</v>
      </c>
      <c r="G106">
        <v>174.78872999999999</v>
      </c>
      <c r="H106" t="s">
        <v>64</v>
      </c>
      <c r="I106">
        <v>-70.056666666666601</v>
      </c>
      <c r="J106" t="s">
        <v>65</v>
      </c>
      <c r="K106" t="s">
        <v>75</v>
      </c>
      <c r="M106" t="str">
        <f t="shared" si="2"/>
        <v>-Q4</v>
      </c>
    </row>
    <row r="107" spans="1:13" x14ac:dyDescent="0.2">
      <c r="A107">
        <v>1962</v>
      </c>
      <c r="B107" t="s">
        <v>63</v>
      </c>
      <c r="C107">
        <v>300</v>
      </c>
      <c r="D107" s="12">
        <v>34943</v>
      </c>
      <c r="E107" s="12">
        <v>35033</v>
      </c>
      <c r="F107">
        <v>-37.008130000000001</v>
      </c>
      <c r="G107">
        <v>174.78872999999999</v>
      </c>
      <c r="H107" t="s">
        <v>64</v>
      </c>
      <c r="I107">
        <v>44.533333333333303</v>
      </c>
      <c r="J107" t="s">
        <v>65</v>
      </c>
      <c r="K107" t="s">
        <v>66</v>
      </c>
      <c r="M107" t="str">
        <f t="shared" si="2"/>
        <v>-Q3</v>
      </c>
    </row>
    <row r="108" spans="1:13" x14ac:dyDescent="0.2">
      <c r="A108">
        <v>1962</v>
      </c>
      <c r="B108" t="s">
        <v>68</v>
      </c>
      <c r="C108">
        <v>471.2</v>
      </c>
      <c r="D108" s="12">
        <v>34851</v>
      </c>
      <c r="E108" s="12">
        <v>34942</v>
      </c>
      <c r="F108">
        <v>-37.008130000000001</v>
      </c>
      <c r="G108">
        <v>174.78872999999999</v>
      </c>
      <c r="H108" t="s">
        <v>64</v>
      </c>
      <c r="I108">
        <v>111.416666666666</v>
      </c>
      <c r="J108" t="s">
        <v>65</v>
      </c>
      <c r="K108" t="s">
        <v>69</v>
      </c>
      <c r="M108" t="str">
        <f t="shared" si="2"/>
        <v>-Q2</v>
      </c>
    </row>
    <row r="109" spans="1:13" x14ac:dyDescent="0.2">
      <c r="A109">
        <v>1962</v>
      </c>
      <c r="B109" t="s">
        <v>71</v>
      </c>
      <c r="C109">
        <v>379.8</v>
      </c>
      <c r="D109" s="12">
        <v>34759</v>
      </c>
      <c r="E109" s="12">
        <v>34850</v>
      </c>
      <c r="F109">
        <v>-37.008130000000001</v>
      </c>
      <c r="G109">
        <v>174.78872999999999</v>
      </c>
      <c r="H109" t="s">
        <v>64</v>
      </c>
      <c r="I109">
        <v>105.15333333333299</v>
      </c>
      <c r="J109" t="s">
        <v>65</v>
      </c>
      <c r="K109" t="s">
        <v>72</v>
      </c>
      <c r="M109" t="str">
        <f t="shared" si="2"/>
        <v>-Q1</v>
      </c>
    </row>
    <row r="110" spans="1:13" x14ac:dyDescent="0.2">
      <c r="A110">
        <v>1962</v>
      </c>
      <c r="B110" t="s">
        <v>112</v>
      </c>
      <c r="C110">
        <v>1425.8</v>
      </c>
      <c r="D110" s="12">
        <v>34700</v>
      </c>
      <c r="E110" s="12">
        <v>35064</v>
      </c>
      <c r="F110">
        <v>-37.008130000000001</v>
      </c>
      <c r="G110">
        <v>174.78872999999999</v>
      </c>
      <c r="H110" t="s">
        <v>64</v>
      </c>
      <c r="I110">
        <v>295.91999999999899</v>
      </c>
      <c r="J110" t="s">
        <v>65</v>
      </c>
      <c r="K110" t="s">
        <v>113</v>
      </c>
      <c r="M110" t="str">
        <f t="shared" si="2"/>
        <v>-</v>
      </c>
    </row>
    <row r="111" spans="1:13" x14ac:dyDescent="0.2">
      <c r="A111">
        <v>1962</v>
      </c>
      <c r="B111" t="s">
        <v>74</v>
      </c>
      <c r="C111">
        <v>202.8</v>
      </c>
      <c r="D111" s="12">
        <v>34669</v>
      </c>
      <c r="E111" s="12">
        <v>34758</v>
      </c>
      <c r="F111">
        <v>-37.008130000000001</v>
      </c>
      <c r="G111">
        <v>174.78872999999999</v>
      </c>
      <c r="H111" t="s">
        <v>64</v>
      </c>
      <c r="I111">
        <v>-38.456666666666599</v>
      </c>
      <c r="J111" t="s">
        <v>65</v>
      </c>
      <c r="K111" t="s">
        <v>75</v>
      </c>
      <c r="M111" t="str">
        <f t="shared" si="2"/>
        <v>-Q4</v>
      </c>
    </row>
    <row r="112" spans="1:13" x14ac:dyDescent="0.2">
      <c r="A112">
        <v>1962</v>
      </c>
      <c r="B112" t="s">
        <v>63</v>
      </c>
      <c r="C112">
        <v>381.2</v>
      </c>
      <c r="D112" s="12">
        <v>34578</v>
      </c>
      <c r="E112" s="12">
        <v>34668</v>
      </c>
      <c r="F112">
        <v>-37.008130000000001</v>
      </c>
      <c r="G112">
        <v>174.78872999999999</v>
      </c>
      <c r="H112" t="s">
        <v>64</v>
      </c>
      <c r="I112">
        <v>125.73333333333299</v>
      </c>
      <c r="J112" t="s">
        <v>65</v>
      </c>
      <c r="K112" t="s">
        <v>66</v>
      </c>
      <c r="M112" t="str">
        <f t="shared" si="2"/>
        <v>-Q3</v>
      </c>
    </row>
    <row r="113" spans="1:13" x14ac:dyDescent="0.2">
      <c r="A113">
        <v>1962</v>
      </c>
      <c r="B113" t="s">
        <v>68</v>
      </c>
      <c r="C113">
        <v>339.2</v>
      </c>
      <c r="D113" s="12">
        <v>34486</v>
      </c>
      <c r="E113" s="12">
        <v>34577</v>
      </c>
      <c r="F113">
        <v>-37.008130000000001</v>
      </c>
      <c r="G113">
        <v>174.78872999999999</v>
      </c>
      <c r="H113" t="s">
        <v>64</v>
      </c>
      <c r="I113">
        <v>-20.5833333333333</v>
      </c>
      <c r="J113" t="s">
        <v>65</v>
      </c>
      <c r="K113" t="s">
        <v>69</v>
      </c>
      <c r="M113" t="str">
        <f t="shared" si="2"/>
        <v>-Q2</v>
      </c>
    </row>
    <row r="114" spans="1:13" x14ac:dyDescent="0.2">
      <c r="A114">
        <v>1962</v>
      </c>
      <c r="B114" t="s">
        <v>71</v>
      </c>
      <c r="C114">
        <v>219.5</v>
      </c>
      <c r="D114" s="12">
        <v>34394</v>
      </c>
      <c r="E114" s="12">
        <v>34485</v>
      </c>
      <c r="F114">
        <v>-37.008130000000001</v>
      </c>
      <c r="G114">
        <v>174.78872999999999</v>
      </c>
      <c r="H114" t="s">
        <v>64</v>
      </c>
      <c r="I114">
        <v>-55.146666666666597</v>
      </c>
      <c r="J114" t="s">
        <v>65</v>
      </c>
      <c r="K114" t="s">
        <v>72</v>
      </c>
      <c r="M114" t="str">
        <f t="shared" si="2"/>
        <v>-Q1</v>
      </c>
    </row>
    <row r="115" spans="1:13" x14ac:dyDescent="0.2">
      <c r="A115">
        <v>1962</v>
      </c>
      <c r="B115" t="s">
        <v>112</v>
      </c>
      <c r="C115">
        <v>1067.8</v>
      </c>
      <c r="D115" s="12">
        <v>34335</v>
      </c>
      <c r="E115" s="12">
        <v>34699</v>
      </c>
      <c r="F115">
        <v>-37.008130000000001</v>
      </c>
      <c r="G115">
        <v>174.78872999999999</v>
      </c>
      <c r="H115" t="s">
        <v>64</v>
      </c>
      <c r="I115">
        <v>-62.080000000000098</v>
      </c>
      <c r="J115" t="s">
        <v>65</v>
      </c>
      <c r="K115" t="s">
        <v>113</v>
      </c>
      <c r="M115" t="str">
        <f t="shared" si="2"/>
        <v>-</v>
      </c>
    </row>
    <row r="116" spans="1:13" x14ac:dyDescent="0.2">
      <c r="A116">
        <v>1962</v>
      </c>
      <c r="B116" t="s">
        <v>74</v>
      </c>
      <c r="C116">
        <v>143.4</v>
      </c>
      <c r="D116" s="12">
        <v>34304</v>
      </c>
      <c r="E116" s="12">
        <v>34393</v>
      </c>
      <c r="F116">
        <v>-37.008130000000001</v>
      </c>
      <c r="G116">
        <v>174.78872999999999</v>
      </c>
      <c r="H116" t="s">
        <v>64</v>
      </c>
      <c r="I116">
        <v>-97.856666666666598</v>
      </c>
      <c r="J116" t="s">
        <v>65</v>
      </c>
      <c r="K116" t="s">
        <v>75</v>
      </c>
      <c r="M116" t="str">
        <f t="shared" si="2"/>
        <v>-Q4</v>
      </c>
    </row>
    <row r="117" spans="1:13" x14ac:dyDescent="0.2">
      <c r="A117">
        <v>1962</v>
      </c>
      <c r="B117" t="s">
        <v>63</v>
      </c>
      <c r="C117">
        <v>158.9</v>
      </c>
      <c r="D117" s="12">
        <v>34213</v>
      </c>
      <c r="E117" s="12">
        <v>34303</v>
      </c>
      <c r="F117">
        <v>-37.008130000000001</v>
      </c>
      <c r="G117">
        <v>174.78872999999999</v>
      </c>
      <c r="H117" t="s">
        <v>64</v>
      </c>
      <c r="I117">
        <v>-96.566666666666606</v>
      </c>
      <c r="J117" t="s">
        <v>65</v>
      </c>
      <c r="K117" t="s">
        <v>66</v>
      </c>
      <c r="M117" t="str">
        <f t="shared" si="2"/>
        <v>-Q3</v>
      </c>
    </row>
    <row r="118" spans="1:13" x14ac:dyDescent="0.2">
      <c r="A118">
        <v>1962</v>
      </c>
      <c r="B118" t="s">
        <v>68</v>
      </c>
      <c r="C118">
        <v>322.2</v>
      </c>
      <c r="D118" s="12">
        <v>34121</v>
      </c>
      <c r="E118" s="12">
        <v>34212</v>
      </c>
      <c r="F118">
        <v>-37.008130000000001</v>
      </c>
      <c r="G118">
        <v>174.78872999999999</v>
      </c>
      <c r="H118" t="s">
        <v>64</v>
      </c>
      <c r="I118">
        <v>-37.5833333333333</v>
      </c>
      <c r="J118" t="s">
        <v>65</v>
      </c>
      <c r="K118" t="s">
        <v>69</v>
      </c>
      <c r="M118" t="str">
        <f t="shared" si="2"/>
        <v>-Q2</v>
      </c>
    </row>
    <row r="119" spans="1:13" x14ac:dyDescent="0.2">
      <c r="A119">
        <v>1962</v>
      </c>
      <c r="B119" t="s">
        <v>71</v>
      </c>
      <c r="C119">
        <v>237.4</v>
      </c>
      <c r="D119" s="12">
        <v>34029</v>
      </c>
      <c r="E119" s="12">
        <v>34120</v>
      </c>
      <c r="F119">
        <v>-37.008130000000001</v>
      </c>
      <c r="G119">
        <v>174.78872999999999</v>
      </c>
      <c r="H119" t="s">
        <v>64</v>
      </c>
      <c r="I119">
        <v>-37.246666666666599</v>
      </c>
      <c r="J119" t="s">
        <v>65</v>
      </c>
      <c r="K119" t="s">
        <v>72</v>
      </c>
      <c r="M119" t="str">
        <f t="shared" si="2"/>
        <v>-Q1</v>
      </c>
    </row>
    <row r="120" spans="1:13" x14ac:dyDescent="0.2">
      <c r="A120">
        <v>1962</v>
      </c>
      <c r="B120" t="s">
        <v>112</v>
      </c>
      <c r="C120">
        <v>830.5</v>
      </c>
      <c r="D120" s="12">
        <v>33970</v>
      </c>
      <c r="E120" s="12">
        <v>34334</v>
      </c>
      <c r="F120">
        <v>-37.008130000000001</v>
      </c>
      <c r="G120">
        <v>174.78872999999999</v>
      </c>
      <c r="H120" t="s">
        <v>64</v>
      </c>
      <c r="I120">
        <v>-299.38</v>
      </c>
      <c r="J120" t="s">
        <v>65</v>
      </c>
      <c r="K120" t="s">
        <v>113</v>
      </c>
      <c r="M120" t="str">
        <f t="shared" si="2"/>
        <v>-</v>
      </c>
    </row>
    <row r="121" spans="1:13" x14ac:dyDescent="0.2">
      <c r="A121">
        <v>1962</v>
      </c>
      <c r="B121" t="s">
        <v>74</v>
      </c>
      <c r="C121">
        <v>217.6</v>
      </c>
      <c r="D121" s="12">
        <v>33939</v>
      </c>
      <c r="E121" s="12">
        <v>34028</v>
      </c>
      <c r="F121">
        <v>-37.008130000000001</v>
      </c>
      <c r="G121">
        <v>174.78872999999999</v>
      </c>
      <c r="H121" t="s">
        <v>64</v>
      </c>
      <c r="I121">
        <v>-23.656666666666599</v>
      </c>
      <c r="J121" t="s">
        <v>65</v>
      </c>
      <c r="K121" t="s">
        <v>75</v>
      </c>
      <c r="M121" t="str">
        <f t="shared" si="2"/>
        <v>-Q4</v>
      </c>
    </row>
    <row r="122" spans="1:13" x14ac:dyDescent="0.2">
      <c r="A122">
        <v>1962</v>
      </c>
      <c r="B122" t="s">
        <v>63</v>
      </c>
      <c r="C122">
        <v>331.4</v>
      </c>
      <c r="D122" s="12">
        <v>33848</v>
      </c>
      <c r="E122" s="12">
        <v>33938</v>
      </c>
      <c r="F122">
        <v>-37.008130000000001</v>
      </c>
      <c r="G122">
        <v>174.78872999999999</v>
      </c>
      <c r="H122" t="s">
        <v>64</v>
      </c>
      <c r="I122">
        <v>75.933333333333294</v>
      </c>
      <c r="J122" t="s">
        <v>65</v>
      </c>
      <c r="K122" t="s">
        <v>66</v>
      </c>
      <c r="M122" t="str">
        <f t="shared" si="2"/>
        <v>-Q3</v>
      </c>
    </row>
    <row r="123" spans="1:13" x14ac:dyDescent="0.2">
      <c r="A123">
        <v>1962</v>
      </c>
      <c r="B123" t="s">
        <v>68</v>
      </c>
      <c r="C123">
        <v>449.7</v>
      </c>
      <c r="D123" s="12">
        <v>33756</v>
      </c>
      <c r="E123" s="12">
        <v>33847</v>
      </c>
      <c r="F123">
        <v>-37.008130000000001</v>
      </c>
      <c r="G123">
        <v>174.78872999999999</v>
      </c>
      <c r="H123" t="s">
        <v>64</v>
      </c>
      <c r="I123">
        <v>89.9166666666666</v>
      </c>
      <c r="J123" t="s">
        <v>65</v>
      </c>
      <c r="K123" t="s">
        <v>69</v>
      </c>
      <c r="M123" t="str">
        <f t="shared" si="2"/>
        <v>-Q2</v>
      </c>
    </row>
    <row r="124" spans="1:13" x14ac:dyDescent="0.2">
      <c r="A124">
        <v>1962</v>
      </c>
      <c r="B124" t="s">
        <v>71</v>
      </c>
      <c r="C124">
        <v>194.3</v>
      </c>
      <c r="D124" s="12">
        <v>33664</v>
      </c>
      <c r="E124" s="12">
        <v>33755</v>
      </c>
      <c r="F124">
        <v>-37.008130000000001</v>
      </c>
      <c r="G124">
        <v>174.78872999999999</v>
      </c>
      <c r="H124" t="s">
        <v>64</v>
      </c>
      <c r="I124">
        <v>-80.346666666666593</v>
      </c>
      <c r="J124" t="s">
        <v>65</v>
      </c>
      <c r="K124" t="s">
        <v>72</v>
      </c>
      <c r="M124" t="str">
        <f t="shared" si="2"/>
        <v>-Q1</v>
      </c>
    </row>
    <row r="125" spans="1:13" x14ac:dyDescent="0.2">
      <c r="A125">
        <v>1962</v>
      </c>
      <c r="B125" t="s">
        <v>112</v>
      </c>
      <c r="C125">
        <v>1249.9000000000001</v>
      </c>
      <c r="D125" s="12">
        <v>33604</v>
      </c>
      <c r="E125" s="12">
        <v>33969</v>
      </c>
      <c r="F125">
        <v>-37.008130000000001</v>
      </c>
      <c r="G125">
        <v>174.78872999999999</v>
      </c>
      <c r="H125" t="s">
        <v>64</v>
      </c>
      <c r="I125">
        <v>120.019999999999</v>
      </c>
      <c r="J125" t="s">
        <v>65</v>
      </c>
      <c r="K125" t="s">
        <v>113</v>
      </c>
      <c r="M125" t="str">
        <f t="shared" si="2"/>
        <v>-</v>
      </c>
    </row>
    <row r="126" spans="1:13" x14ac:dyDescent="0.2">
      <c r="A126">
        <v>1962</v>
      </c>
      <c r="B126" t="s">
        <v>74</v>
      </c>
      <c r="C126">
        <v>192.9</v>
      </c>
      <c r="D126" s="12">
        <v>33573</v>
      </c>
      <c r="E126" s="12">
        <v>33663</v>
      </c>
      <c r="F126">
        <v>-37.008130000000001</v>
      </c>
      <c r="G126">
        <v>174.78872999999999</v>
      </c>
      <c r="H126" t="s">
        <v>64</v>
      </c>
      <c r="I126">
        <v>-48.356666666666598</v>
      </c>
      <c r="J126" t="s">
        <v>65</v>
      </c>
      <c r="K126" t="s">
        <v>75</v>
      </c>
      <c r="M126" t="str">
        <f t="shared" si="2"/>
        <v>-Q4</v>
      </c>
    </row>
    <row r="127" spans="1:13" x14ac:dyDescent="0.2">
      <c r="A127">
        <v>1962</v>
      </c>
      <c r="B127" t="s">
        <v>63</v>
      </c>
      <c r="C127">
        <v>277.39999999999998</v>
      </c>
      <c r="D127" s="12">
        <v>33482</v>
      </c>
      <c r="E127" s="12">
        <v>33572</v>
      </c>
      <c r="F127">
        <v>-37.008130000000001</v>
      </c>
      <c r="G127">
        <v>174.78872999999999</v>
      </c>
      <c r="H127" t="s">
        <v>64</v>
      </c>
      <c r="I127">
        <v>21.933333333333302</v>
      </c>
      <c r="J127" t="s">
        <v>65</v>
      </c>
      <c r="K127" t="s">
        <v>66</v>
      </c>
      <c r="M127" t="str">
        <f t="shared" si="2"/>
        <v>-Q3</v>
      </c>
    </row>
    <row r="128" spans="1:13" x14ac:dyDescent="0.2">
      <c r="A128">
        <v>1962</v>
      </c>
      <c r="B128" t="s">
        <v>68</v>
      </c>
      <c r="C128">
        <v>419.9</v>
      </c>
      <c r="D128" s="12">
        <v>33390</v>
      </c>
      <c r="E128" s="12">
        <v>33481</v>
      </c>
      <c r="F128">
        <v>-37.008130000000001</v>
      </c>
      <c r="G128">
        <v>174.78872999999999</v>
      </c>
      <c r="H128" t="s">
        <v>64</v>
      </c>
      <c r="I128">
        <v>60.116666666666603</v>
      </c>
      <c r="J128" t="s">
        <v>65</v>
      </c>
      <c r="K128" t="s">
        <v>69</v>
      </c>
      <c r="M128" t="str">
        <f t="shared" si="2"/>
        <v>-Q2</v>
      </c>
    </row>
    <row r="129" spans="1:13" x14ac:dyDescent="0.2">
      <c r="A129">
        <v>1962</v>
      </c>
      <c r="B129" t="s">
        <v>71</v>
      </c>
      <c r="C129">
        <v>287.7</v>
      </c>
      <c r="D129" s="12">
        <v>33298</v>
      </c>
      <c r="E129" s="12">
        <v>33389</v>
      </c>
      <c r="F129">
        <v>-37.008130000000001</v>
      </c>
      <c r="G129">
        <v>174.78872999999999</v>
      </c>
      <c r="H129" t="s">
        <v>64</v>
      </c>
      <c r="I129">
        <v>13.053333333333301</v>
      </c>
      <c r="J129" t="s">
        <v>65</v>
      </c>
      <c r="K129" t="s">
        <v>72</v>
      </c>
      <c r="M129" t="str">
        <f t="shared" si="2"/>
        <v>-Q1</v>
      </c>
    </row>
    <row r="130" spans="1:13" x14ac:dyDescent="0.2">
      <c r="A130">
        <v>1962</v>
      </c>
      <c r="B130" t="s">
        <v>112</v>
      </c>
      <c r="C130">
        <v>1172.2</v>
      </c>
      <c r="D130" s="12">
        <v>33239</v>
      </c>
      <c r="E130" s="12">
        <v>33603</v>
      </c>
      <c r="F130">
        <v>-37.008130000000001</v>
      </c>
      <c r="G130">
        <v>174.78872999999999</v>
      </c>
      <c r="H130" t="s">
        <v>64</v>
      </c>
      <c r="I130">
        <v>42.319999999999901</v>
      </c>
      <c r="J130" t="s">
        <v>65</v>
      </c>
      <c r="K130" t="s">
        <v>113</v>
      </c>
      <c r="M130" t="str">
        <f t="shared" ref="M130:M193" si="3">L130&amp;"-"&amp;K130</f>
        <v>-</v>
      </c>
    </row>
    <row r="131" spans="1:13" x14ac:dyDescent="0.2">
      <c r="A131">
        <v>1962</v>
      </c>
      <c r="B131" t="s">
        <v>74</v>
      </c>
      <c r="C131">
        <v>150.5</v>
      </c>
      <c r="D131" s="12">
        <v>33208</v>
      </c>
      <c r="E131" s="12">
        <v>33297</v>
      </c>
      <c r="F131">
        <v>-37.008130000000001</v>
      </c>
      <c r="G131">
        <v>174.78872999999999</v>
      </c>
      <c r="H131" t="s">
        <v>64</v>
      </c>
      <c r="I131">
        <v>-90.756666666666604</v>
      </c>
      <c r="J131" t="s">
        <v>65</v>
      </c>
      <c r="K131" t="s">
        <v>75</v>
      </c>
      <c r="M131" t="str">
        <f t="shared" si="3"/>
        <v>-Q4</v>
      </c>
    </row>
    <row r="132" spans="1:13" x14ac:dyDescent="0.2">
      <c r="A132">
        <v>1962</v>
      </c>
      <c r="B132" t="s">
        <v>63</v>
      </c>
      <c r="C132">
        <v>282.2</v>
      </c>
      <c r="D132" s="12">
        <v>33117</v>
      </c>
      <c r="E132" s="12">
        <v>33207</v>
      </c>
      <c r="F132">
        <v>-37.008130000000001</v>
      </c>
      <c r="G132">
        <v>174.78872999999999</v>
      </c>
      <c r="H132" t="s">
        <v>64</v>
      </c>
      <c r="I132">
        <v>26.733333333333299</v>
      </c>
      <c r="J132" t="s">
        <v>65</v>
      </c>
      <c r="K132" t="s">
        <v>66</v>
      </c>
      <c r="M132" t="str">
        <f t="shared" si="3"/>
        <v>-Q3</v>
      </c>
    </row>
    <row r="133" spans="1:13" x14ac:dyDescent="0.2">
      <c r="A133">
        <v>1962</v>
      </c>
      <c r="B133" t="s">
        <v>68</v>
      </c>
      <c r="C133">
        <v>477.7</v>
      </c>
      <c r="D133" s="12">
        <v>33025</v>
      </c>
      <c r="E133" s="12">
        <v>33116</v>
      </c>
      <c r="F133">
        <v>-37.008130000000001</v>
      </c>
      <c r="G133">
        <v>174.78872999999999</v>
      </c>
      <c r="H133" t="s">
        <v>64</v>
      </c>
      <c r="I133">
        <v>117.916666666666</v>
      </c>
      <c r="J133" t="s">
        <v>65</v>
      </c>
      <c r="K133" t="s">
        <v>69</v>
      </c>
      <c r="M133" t="str">
        <f t="shared" si="3"/>
        <v>-Q2</v>
      </c>
    </row>
    <row r="134" spans="1:13" x14ac:dyDescent="0.2">
      <c r="A134">
        <v>1962</v>
      </c>
      <c r="B134" t="s">
        <v>71</v>
      </c>
      <c r="C134">
        <v>331.1</v>
      </c>
      <c r="D134" s="12">
        <v>32933</v>
      </c>
      <c r="E134" s="12">
        <v>33024</v>
      </c>
      <c r="F134">
        <v>-37.008130000000001</v>
      </c>
      <c r="G134">
        <v>174.78872999999999</v>
      </c>
      <c r="H134" t="s">
        <v>64</v>
      </c>
      <c r="I134">
        <v>56.453333333333298</v>
      </c>
      <c r="J134" t="s">
        <v>65</v>
      </c>
      <c r="K134" t="s">
        <v>72</v>
      </c>
      <c r="M134" t="str">
        <f t="shared" si="3"/>
        <v>-Q1</v>
      </c>
    </row>
    <row r="135" spans="1:13" x14ac:dyDescent="0.2">
      <c r="A135">
        <v>1962</v>
      </c>
      <c r="B135" t="s">
        <v>112</v>
      </c>
      <c r="C135">
        <v>1194.4000000000001</v>
      </c>
      <c r="D135" s="12">
        <v>32874</v>
      </c>
      <c r="E135" s="12">
        <v>33238</v>
      </c>
      <c r="F135">
        <v>-37.008130000000001</v>
      </c>
      <c r="G135">
        <v>174.78872999999999</v>
      </c>
      <c r="H135" t="s">
        <v>64</v>
      </c>
      <c r="I135">
        <v>64.519999999999897</v>
      </c>
      <c r="J135" t="s">
        <v>65</v>
      </c>
      <c r="K135" t="s">
        <v>113</v>
      </c>
      <c r="M135" t="str">
        <f t="shared" si="3"/>
        <v>-</v>
      </c>
    </row>
    <row r="136" spans="1:13" x14ac:dyDescent="0.2">
      <c r="A136">
        <v>1962</v>
      </c>
      <c r="B136" t="s">
        <v>74</v>
      </c>
      <c r="C136">
        <v>136.6</v>
      </c>
      <c r="D136" s="12">
        <v>32843</v>
      </c>
      <c r="E136" s="12">
        <v>32932</v>
      </c>
      <c r="F136">
        <v>-37.008130000000001</v>
      </c>
      <c r="G136">
        <v>174.78872999999999</v>
      </c>
      <c r="H136" t="s">
        <v>64</v>
      </c>
      <c r="I136">
        <v>-104.656666666666</v>
      </c>
      <c r="J136" t="s">
        <v>65</v>
      </c>
      <c r="K136" t="s">
        <v>75</v>
      </c>
      <c r="M136" t="str">
        <f t="shared" si="3"/>
        <v>-Q4</v>
      </c>
    </row>
    <row r="137" spans="1:13" x14ac:dyDescent="0.2">
      <c r="A137">
        <v>1962</v>
      </c>
      <c r="B137" t="s">
        <v>63</v>
      </c>
      <c r="C137">
        <v>332.7</v>
      </c>
      <c r="D137" s="12">
        <v>32752</v>
      </c>
      <c r="E137" s="12">
        <v>32842</v>
      </c>
      <c r="F137">
        <v>-37.008130000000001</v>
      </c>
      <c r="G137">
        <v>174.78872999999999</v>
      </c>
      <c r="H137" t="s">
        <v>64</v>
      </c>
      <c r="I137">
        <v>77.233333333333306</v>
      </c>
      <c r="J137" t="s">
        <v>65</v>
      </c>
      <c r="K137" t="s">
        <v>66</v>
      </c>
      <c r="M137" t="str">
        <f t="shared" si="3"/>
        <v>-Q3</v>
      </c>
    </row>
    <row r="138" spans="1:13" x14ac:dyDescent="0.2">
      <c r="A138">
        <v>1962</v>
      </c>
      <c r="B138" t="s">
        <v>68</v>
      </c>
      <c r="C138">
        <v>271.89999999999998</v>
      </c>
      <c r="D138" s="12">
        <v>32660</v>
      </c>
      <c r="E138" s="12">
        <v>32751</v>
      </c>
      <c r="F138">
        <v>-37.008130000000001</v>
      </c>
      <c r="G138">
        <v>174.78872999999999</v>
      </c>
      <c r="H138" t="s">
        <v>64</v>
      </c>
      <c r="I138">
        <v>-87.883333333333297</v>
      </c>
      <c r="J138" t="s">
        <v>65</v>
      </c>
      <c r="K138" t="s">
        <v>69</v>
      </c>
      <c r="M138" t="str">
        <f t="shared" si="3"/>
        <v>-Q2</v>
      </c>
    </row>
    <row r="139" spans="1:13" x14ac:dyDescent="0.2">
      <c r="A139">
        <v>1962</v>
      </c>
      <c r="B139" t="s">
        <v>71</v>
      </c>
      <c r="C139">
        <v>224.2</v>
      </c>
      <c r="D139" s="12">
        <v>32568</v>
      </c>
      <c r="E139" s="12">
        <v>32659</v>
      </c>
      <c r="F139">
        <v>-37.008130000000001</v>
      </c>
      <c r="G139">
        <v>174.78872999999999</v>
      </c>
      <c r="H139" t="s">
        <v>64</v>
      </c>
      <c r="I139">
        <v>-50.446666666666601</v>
      </c>
      <c r="J139" t="s">
        <v>65</v>
      </c>
      <c r="K139" t="s">
        <v>72</v>
      </c>
      <c r="M139" t="str">
        <f t="shared" si="3"/>
        <v>-Q1</v>
      </c>
    </row>
    <row r="140" spans="1:13" x14ac:dyDescent="0.2">
      <c r="A140">
        <v>1962</v>
      </c>
      <c r="B140" t="s">
        <v>112</v>
      </c>
      <c r="C140">
        <v>1118.0999999999999</v>
      </c>
      <c r="D140" s="12">
        <v>32509</v>
      </c>
      <c r="E140" s="12">
        <v>32873</v>
      </c>
      <c r="F140">
        <v>-37.008130000000001</v>
      </c>
      <c r="G140">
        <v>174.78872999999999</v>
      </c>
      <c r="H140" t="s">
        <v>64</v>
      </c>
      <c r="I140">
        <v>-11.7800000000002</v>
      </c>
      <c r="J140" t="s">
        <v>65</v>
      </c>
      <c r="K140" t="s">
        <v>113</v>
      </c>
      <c r="M140" t="str">
        <f t="shared" si="3"/>
        <v>-</v>
      </c>
    </row>
    <row r="141" spans="1:13" x14ac:dyDescent="0.2">
      <c r="A141">
        <v>1962</v>
      </c>
      <c r="B141" t="s">
        <v>74</v>
      </c>
      <c r="C141">
        <v>433.1</v>
      </c>
      <c r="D141" s="12">
        <v>32478</v>
      </c>
      <c r="E141" s="12">
        <v>32567</v>
      </c>
      <c r="F141">
        <v>-37.008130000000001</v>
      </c>
      <c r="G141">
        <v>174.78872999999999</v>
      </c>
      <c r="H141" t="s">
        <v>64</v>
      </c>
      <c r="I141">
        <v>191.84333333333299</v>
      </c>
      <c r="J141" t="s">
        <v>65</v>
      </c>
      <c r="K141" t="s">
        <v>75</v>
      </c>
      <c r="M141" t="str">
        <f t="shared" si="3"/>
        <v>-Q4</v>
      </c>
    </row>
    <row r="142" spans="1:13" x14ac:dyDescent="0.2">
      <c r="A142">
        <v>1962</v>
      </c>
      <c r="B142" t="s">
        <v>63</v>
      </c>
      <c r="C142">
        <v>210.1</v>
      </c>
      <c r="D142" s="12">
        <v>32387</v>
      </c>
      <c r="E142" s="12">
        <v>32477</v>
      </c>
      <c r="F142">
        <v>-37.008130000000001</v>
      </c>
      <c r="G142">
        <v>174.78872999999999</v>
      </c>
      <c r="H142" t="s">
        <v>64</v>
      </c>
      <c r="I142">
        <v>-45.366666666666603</v>
      </c>
      <c r="J142" t="s">
        <v>65</v>
      </c>
      <c r="K142" t="s">
        <v>66</v>
      </c>
      <c r="M142" t="str">
        <f t="shared" si="3"/>
        <v>-Q3</v>
      </c>
    </row>
    <row r="143" spans="1:13" x14ac:dyDescent="0.2">
      <c r="A143">
        <v>1962</v>
      </c>
      <c r="B143" t="s">
        <v>68</v>
      </c>
      <c r="C143">
        <v>360.6</v>
      </c>
      <c r="D143" s="12">
        <v>32295</v>
      </c>
      <c r="E143" s="12">
        <v>32386</v>
      </c>
      <c r="F143">
        <v>-37.008130000000001</v>
      </c>
      <c r="G143">
        <v>174.78872999999999</v>
      </c>
      <c r="H143" t="s">
        <v>64</v>
      </c>
      <c r="I143">
        <v>0.81666666666666199</v>
      </c>
      <c r="J143" t="s">
        <v>65</v>
      </c>
      <c r="K143" t="s">
        <v>69</v>
      </c>
      <c r="M143" t="str">
        <f t="shared" si="3"/>
        <v>-Q2</v>
      </c>
    </row>
    <row r="144" spans="1:13" x14ac:dyDescent="0.2">
      <c r="A144">
        <v>1962</v>
      </c>
      <c r="B144" t="s">
        <v>71</v>
      </c>
      <c r="C144">
        <v>273.5</v>
      </c>
      <c r="D144" s="12">
        <v>32203</v>
      </c>
      <c r="E144" s="12">
        <v>32294</v>
      </c>
      <c r="F144">
        <v>-37.008130000000001</v>
      </c>
      <c r="G144">
        <v>174.78872999999999</v>
      </c>
      <c r="H144" t="s">
        <v>64</v>
      </c>
      <c r="I144">
        <v>-1.1466666666666401</v>
      </c>
      <c r="J144" t="s">
        <v>65</v>
      </c>
      <c r="K144" t="s">
        <v>72</v>
      </c>
      <c r="M144" t="str">
        <f t="shared" si="3"/>
        <v>-Q1</v>
      </c>
    </row>
    <row r="145" spans="1:13" x14ac:dyDescent="0.2">
      <c r="A145">
        <v>1962</v>
      </c>
      <c r="B145" t="s">
        <v>112</v>
      </c>
      <c r="C145">
        <v>1155.9000000000001</v>
      </c>
      <c r="D145" s="12">
        <v>32143</v>
      </c>
      <c r="E145" s="12">
        <v>32508</v>
      </c>
      <c r="F145">
        <v>-37.008130000000001</v>
      </c>
      <c r="G145">
        <v>174.78872999999999</v>
      </c>
      <c r="H145" t="s">
        <v>64</v>
      </c>
      <c r="I145">
        <v>26.0199999999999</v>
      </c>
      <c r="J145" t="s">
        <v>65</v>
      </c>
      <c r="K145" t="s">
        <v>113</v>
      </c>
      <c r="M145" t="str">
        <f t="shared" si="3"/>
        <v>-</v>
      </c>
    </row>
    <row r="146" spans="1:13" x14ac:dyDescent="0.2">
      <c r="A146">
        <v>1962</v>
      </c>
      <c r="B146" t="s">
        <v>74</v>
      </c>
      <c r="C146">
        <v>209.3</v>
      </c>
      <c r="D146" s="12">
        <v>32112</v>
      </c>
      <c r="E146" s="12">
        <v>32202</v>
      </c>
      <c r="F146">
        <v>-37.008130000000001</v>
      </c>
      <c r="G146">
        <v>174.78872999999999</v>
      </c>
      <c r="H146" t="s">
        <v>64</v>
      </c>
      <c r="I146">
        <v>-31.956666666666599</v>
      </c>
      <c r="J146" t="s">
        <v>65</v>
      </c>
      <c r="K146" t="s">
        <v>75</v>
      </c>
      <c r="M146" t="str">
        <f t="shared" si="3"/>
        <v>-Q4</v>
      </c>
    </row>
    <row r="147" spans="1:13" x14ac:dyDescent="0.2">
      <c r="A147">
        <v>1962</v>
      </c>
      <c r="B147" t="s">
        <v>63</v>
      </c>
      <c r="C147">
        <v>275.7</v>
      </c>
      <c r="D147" s="12">
        <v>32021</v>
      </c>
      <c r="E147" s="12">
        <v>32111</v>
      </c>
      <c r="F147">
        <v>-37.008130000000001</v>
      </c>
      <c r="G147">
        <v>174.78872999999999</v>
      </c>
      <c r="H147" t="s">
        <v>64</v>
      </c>
      <c r="I147">
        <v>20.233333333333299</v>
      </c>
      <c r="J147" t="s">
        <v>65</v>
      </c>
      <c r="K147" t="s">
        <v>66</v>
      </c>
      <c r="M147" t="str">
        <f t="shared" si="3"/>
        <v>-Q3</v>
      </c>
    </row>
    <row r="148" spans="1:13" x14ac:dyDescent="0.2">
      <c r="A148">
        <v>1962</v>
      </c>
      <c r="B148" t="s">
        <v>68</v>
      </c>
      <c r="C148">
        <v>248.7</v>
      </c>
      <c r="D148" s="12">
        <v>31929</v>
      </c>
      <c r="E148" s="12">
        <v>32020</v>
      </c>
      <c r="F148">
        <v>-37.008130000000001</v>
      </c>
      <c r="G148">
        <v>174.78872999999999</v>
      </c>
      <c r="H148" t="s">
        <v>64</v>
      </c>
      <c r="I148">
        <v>-111.083333333333</v>
      </c>
      <c r="J148" t="s">
        <v>65</v>
      </c>
      <c r="K148" t="s">
        <v>69</v>
      </c>
      <c r="M148" t="str">
        <f t="shared" si="3"/>
        <v>-Q2</v>
      </c>
    </row>
    <row r="149" spans="1:13" x14ac:dyDescent="0.2">
      <c r="A149">
        <v>1962</v>
      </c>
      <c r="B149" t="s">
        <v>71</v>
      </c>
      <c r="C149">
        <v>224</v>
      </c>
      <c r="D149" s="12">
        <v>31837</v>
      </c>
      <c r="E149" s="12">
        <v>31928</v>
      </c>
      <c r="F149">
        <v>-37.008130000000001</v>
      </c>
      <c r="G149">
        <v>174.78872999999999</v>
      </c>
      <c r="H149" t="s">
        <v>64</v>
      </c>
      <c r="I149">
        <v>-50.646666666666597</v>
      </c>
      <c r="J149" t="s">
        <v>65</v>
      </c>
      <c r="K149" t="s">
        <v>72</v>
      </c>
      <c r="M149" t="str">
        <f t="shared" si="3"/>
        <v>-Q1</v>
      </c>
    </row>
    <row r="150" spans="1:13" x14ac:dyDescent="0.2">
      <c r="A150">
        <v>1962</v>
      </c>
      <c r="B150" t="s">
        <v>112</v>
      </c>
      <c r="C150">
        <v>943.2</v>
      </c>
      <c r="D150" s="12">
        <v>31778</v>
      </c>
      <c r="E150" s="12">
        <v>32142</v>
      </c>
      <c r="F150">
        <v>-37.008130000000001</v>
      </c>
      <c r="G150">
        <v>174.78872999999999</v>
      </c>
      <c r="H150" t="s">
        <v>64</v>
      </c>
      <c r="I150">
        <v>-186.68</v>
      </c>
      <c r="J150" t="s">
        <v>65</v>
      </c>
      <c r="K150" t="s">
        <v>113</v>
      </c>
      <c r="M150" t="str">
        <f t="shared" si="3"/>
        <v>-</v>
      </c>
    </row>
    <row r="151" spans="1:13" x14ac:dyDescent="0.2">
      <c r="A151">
        <v>1962</v>
      </c>
      <c r="B151" t="s">
        <v>74</v>
      </c>
      <c r="C151">
        <v>142.6</v>
      </c>
      <c r="D151" s="12">
        <v>31747</v>
      </c>
      <c r="E151" s="12">
        <v>31836</v>
      </c>
      <c r="F151">
        <v>-37.008130000000001</v>
      </c>
      <c r="G151">
        <v>174.78872999999999</v>
      </c>
      <c r="H151" t="s">
        <v>64</v>
      </c>
      <c r="I151">
        <v>-98.656666666666595</v>
      </c>
      <c r="J151" t="s">
        <v>65</v>
      </c>
      <c r="K151" t="s">
        <v>75</v>
      </c>
      <c r="M151" t="str">
        <f t="shared" si="3"/>
        <v>-Q4</v>
      </c>
    </row>
    <row r="152" spans="1:13" x14ac:dyDescent="0.2">
      <c r="A152">
        <v>1962</v>
      </c>
      <c r="B152" t="s">
        <v>63</v>
      </c>
      <c r="C152">
        <v>168.2</v>
      </c>
      <c r="D152" s="12">
        <v>31656</v>
      </c>
      <c r="E152" s="12">
        <v>31746</v>
      </c>
      <c r="F152">
        <v>-37.008130000000001</v>
      </c>
      <c r="G152">
        <v>174.78872999999999</v>
      </c>
      <c r="H152" t="s">
        <v>64</v>
      </c>
      <c r="I152">
        <v>-87.266666666666595</v>
      </c>
      <c r="J152" t="s">
        <v>65</v>
      </c>
      <c r="K152" t="s">
        <v>66</v>
      </c>
      <c r="M152" t="str">
        <f t="shared" si="3"/>
        <v>-Q3</v>
      </c>
    </row>
    <row r="153" spans="1:13" x14ac:dyDescent="0.2">
      <c r="A153">
        <v>1962</v>
      </c>
      <c r="B153" t="s">
        <v>68</v>
      </c>
      <c r="C153">
        <v>374.8</v>
      </c>
      <c r="D153" s="12">
        <v>31564</v>
      </c>
      <c r="E153" s="12">
        <v>31655</v>
      </c>
      <c r="F153">
        <v>-37.008130000000001</v>
      </c>
      <c r="G153">
        <v>174.78872999999999</v>
      </c>
      <c r="H153" t="s">
        <v>64</v>
      </c>
      <c r="I153">
        <v>15.0166666666666</v>
      </c>
      <c r="J153" t="s">
        <v>65</v>
      </c>
      <c r="K153" t="s">
        <v>69</v>
      </c>
      <c r="M153" t="str">
        <f t="shared" si="3"/>
        <v>-Q2</v>
      </c>
    </row>
    <row r="154" spans="1:13" x14ac:dyDescent="0.2">
      <c r="A154">
        <v>1962</v>
      </c>
      <c r="B154" t="s">
        <v>71</v>
      </c>
      <c r="C154">
        <v>203.7</v>
      </c>
      <c r="D154" s="12">
        <v>31472</v>
      </c>
      <c r="E154" s="12">
        <v>31563</v>
      </c>
      <c r="F154">
        <v>-37.008130000000001</v>
      </c>
      <c r="G154">
        <v>174.78872999999999</v>
      </c>
      <c r="H154" t="s">
        <v>64</v>
      </c>
      <c r="I154">
        <v>-70.946666666666601</v>
      </c>
      <c r="J154" t="s">
        <v>65</v>
      </c>
      <c r="K154" t="s">
        <v>72</v>
      </c>
      <c r="M154" t="str">
        <f t="shared" si="3"/>
        <v>-Q1</v>
      </c>
    </row>
    <row r="155" spans="1:13" x14ac:dyDescent="0.2">
      <c r="A155">
        <v>1962</v>
      </c>
      <c r="B155" t="s">
        <v>112</v>
      </c>
      <c r="C155">
        <v>1140.3</v>
      </c>
      <c r="D155" s="12">
        <v>31413</v>
      </c>
      <c r="E155" s="12">
        <v>31777</v>
      </c>
      <c r="F155">
        <v>-37.008130000000001</v>
      </c>
      <c r="G155">
        <v>174.78872999999999</v>
      </c>
      <c r="H155" t="s">
        <v>64</v>
      </c>
      <c r="I155">
        <v>10.419999999999799</v>
      </c>
      <c r="J155" t="s">
        <v>65</v>
      </c>
      <c r="K155" t="s">
        <v>113</v>
      </c>
      <c r="M155" t="str">
        <f t="shared" si="3"/>
        <v>-</v>
      </c>
    </row>
    <row r="156" spans="1:13" x14ac:dyDescent="0.2">
      <c r="A156">
        <v>1962</v>
      </c>
      <c r="B156" t="s">
        <v>74</v>
      </c>
      <c r="C156">
        <v>485</v>
      </c>
      <c r="D156" s="12">
        <v>31382</v>
      </c>
      <c r="E156" s="12">
        <v>31471</v>
      </c>
      <c r="F156">
        <v>-37.008130000000001</v>
      </c>
      <c r="G156">
        <v>174.78872999999999</v>
      </c>
      <c r="H156" t="s">
        <v>64</v>
      </c>
      <c r="I156">
        <v>243.743333333333</v>
      </c>
      <c r="J156" t="s">
        <v>65</v>
      </c>
      <c r="K156" t="s">
        <v>75</v>
      </c>
      <c r="M156" t="str">
        <f t="shared" si="3"/>
        <v>-Q4</v>
      </c>
    </row>
    <row r="157" spans="1:13" x14ac:dyDescent="0.2">
      <c r="A157">
        <v>1962</v>
      </c>
      <c r="B157" t="s">
        <v>63</v>
      </c>
      <c r="C157">
        <v>236.6</v>
      </c>
      <c r="D157" s="12">
        <v>31291</v>
      </c>
      <c r="E157" s="12">
        <v>31381</v>
      </c>
      <c r="F157">
        <v>-37.008130000000001</v>
      </c>
      <c r="G157">
        <v>174.78872999999999</v>
      </c>
      <c r="H157" t="s">
        <v>64</v>
      </c>
      <c r="I157">
        <v>-18.8666666666666</v>
      </c>
      <c r="J157" t="s">
        <v>65</v>
      </c>
      <c r="K157" t="s">
        <v>66</v>
      </c>
      <c r="M157" t="str">
        <f t="shared" si="3"/>
        <v>-Q3</v>
      </c>
    </row>
    <row r="158" spans="1:13" x14ac:dyDescent="0.2">
      <c r="A158">
        <v>1962</v>
      </c>
      <c r="B158" t="s">
        <v>68</v>
      </c>
      <c r="C158">
        <v>324.8</v>
      </c>
      <c r="D158" s="12">
        <v>31199</v>
      </c>
      <c r="E158" s="12">
        <v>31290</v>
      </c>
      <c r="F158">
        <v>-37.008130000000001</v>
      </c>
      <c r="G158">
        <v>174.78872999999999</v>
      </c>
      <c r="H158" t="s">
        <v>64</v>
      </c>
      <c r="I158">
        <v>-34.983333333333299</v>
      </c>
      <c r="J158" t="s">
        <v>65</v>
      </c>
      <c r="K158" t="s">
        <v>69</v>
      </c>
      <c r="M158" t="str">
        <f t="shared" si="3"/>
        <v>-Q2</v>
      </c>
    </row>
    <row r="159" spans="1:13" x14ac:dyDescent="0.2">
      <c r="A159">
        <v>1962</v>
      </c>
      <c r="B159" t="s">
        <v>71</v>
      </c>
      <c r="C159">
        <v>347.2</v>
      </c>
      <c r="D159" s="12">
        <v>31107</v>
      </c>
      <c r="E159" s="12">
        <v>31198</v>
      </c>
      <c r="F159">
        <v>-37.008130000000001</v>
      </c>
      <c r="G159">
        <v>174.78872999999999</v>
      </c>
      <c r="H159" t="s">
        <v>64</v>
      </c>
      <c r="I159">
        <v>72.553333333333299</v>
      </c>
      <c r="J159" t="s">
        <v>65</v>
      </c>
      <c r="K159" t="s">
        <v>72</v>
      </c>
      <c r="M159" t="str">
        <f t="shared" si="3"/>
        <v>-Q1</v>
      </c>
    </row>
    <row r="160" spans="1:13" x14ac:dyDescent="0.2">
      <c r="A160">
        <v>1962</v>
      </c>
      <c r="B160" t="s">
        <v>112</v>
      </c>
      <c r="C160">
        <v>1346.7</v>
      </c>
      <c r="D160" s="12">
        <v>31048</v>
      </c>
      <c r="E160" s="12">
        <v>31412</v>
      </c>
      <c r="F160">
        <v>-37.008130000000001</v>
      </c>
      <c r="G160">
        <v>174.78872999999999</v>
      </c>
      <c r="H160" t="s">
        <v>64</v>
      </c>
      <c r="I160">
        <v>216.819999999999</v>
      </c>
      <c r="J160" t="s">
        <v>65</v>
      </c>
      <c r="K160" t="s">
        <v>113</v>
      </c>
      <c r="M160" t="str">
        <f t="shared" si="3"/>
        <v>-</v>
      </c>
    </row>
    <row r="161" spans="1:13" x14ac:dyDescent="0.2">
      <c r="A161">
        <v>1962</v>
      </c>
      <c r="B161" t="s">
        <v>74</v>
      </c>
      <c r="C161">
        <v>416.8</v>
      </c>
      <c r="D161" s="12">
        <v>31017</v>
      </c>
      <c r="E161" s="12">
        <v>31106</v>
      </c>
      <c r="F161">
        <v>-37.008130000000001</v>
      </c>
      <c r="G161">
        <v>174.78872999999999</v>
      </c>
      <c r="H161" t="s">
        <v>64</v>
      </c>
      <c r="I161">
        <v>175.54333333333301</v>
      </c>
      <c r="J161" t="s">
        <v>65</v>
      </c>
      <c r="K161" t="s">
        <v>75</v>
      </c>
      <c r="M161" t="str">
        <f t="shared" si="3"/>
        <v>-Q4</v>
      </c>
    </row>
    <row r="162" spans="1:13" x14ac:dyDescent="0.2">
      <c r="A162">
        <v>1962</v>
      </c>
      <c r="B162" t="s">
        <v>63</v>
      </c>
      <c r="C162">
        <v>221.2</v>
      </c>
      <c r="D162" s="12">
        <v>30926</v>
      </c>
      <c r="E162" s="12">
        <v>31016</v>
      </c>
      <c r="F162">
        <v>-37.008130000000001</v>
      </c>
      <c r="G162">
        <v>174.78872999999999</v>
      </c>
      <c r="H162" t="s">
        <v>64</v>
      </c>
      <c r="I162">
        <v>-34.266666666666602</v>
      </c>
      <c r="J162" t="s">
        <v>65</v>
      </c>
      <c r="K162" t="s">
        <v>66</v>
      </c>
      <c r="M162" t="str">
        <f t="shared" si="3"/>
        <v>-Q3</v>
      </c>
    </row>
    <row r="163" spans="1:13" x14ac:dyDescent="0.2">
      <c r="A163">
        <v>1962</v>
      </c>
      <c r="B163" t="s">
        <v>68</v>
      </c>
      <c r="C163">
        <v>302.60000000000002</v>
      </c>
      <c r="D163" s="12">
        <v>30834</v>
      </c>
      <c r="E163" s="12">
        <v>30925</v>
      </c>
      <c r="F163">
        <v>-37.008130000000001</v>
      </c>
      <c r="G163">
        <v>174.78872999999999</v>
      </c>
      <c r="H163" t="s">
        <v>64</v>
      </c>
      <c r="I163">
        <v>-57.183333333333302</v>
      </c>
      <c r="J163" t="s">
        <v>65</v>
      </c>
      <c r="K163" t="s">
        <v>69</v>
      </c>
      <c r="M163" t="str">
        <f t="shared" si="3"/>
        <v>-Q2</v>
      </c>
    </row>
    <row r="164" spans="1:13" x14ac:dyDescent="0.2">
      <c r="A164">
        <v>1962</v>
      </c>
      <c r="B164" t="s">
        <v>71</v>
      </c>
      <c r="C164">
        <v>327.9</v>
      </c>
      <c r="D164" s="12">
        <v>30742</v>
      </c>
      <c r="E164" s="12">
        <v>30833</v>
      </c>
      <c r="F164">
        <v>-37.008130000000001</v>
      </c>
      <c r="G164">
        <v>174.78872999999999</v>
      </c>
      <c r="H164" t="s">
        <v>64</v>
      </c>
      <c r="I164">
        <v>53.253333333333302</v>
      </c>
      <c r="J164" t="s">
        <v>65</v>
      </c>
      <c r="K164" t="s">
        <v>72</v>
      </c>
      <c r="M164" t="str">
        <f t="shared" si="3"/>
        <v>-Q1</v>
      </c>
    </row>
    <row r="165" spans="1:13" x14ac:dyDescent="0.2">
      <c r="A165">
        <v>1962</v>
      </c>
      <c r="B165" t="s">
        <v>112</v>
      </c>
      <c r="C165">
        <v>1162.9000000000001</v>
      </c>
      <c r="D165" s="12">
        <v>30682</v>
      </c>
      <c r="E165" s="12">
        <v>31047</v>
      </c>
      <c r="F165">
        <v>-37.008130000000001</v>
      </c>
      <c r="G165">
        <v>174.78872999999999</v>
      </c>
      <c r="H165" t="s">
        <v>64</v>
      </c>
      <c r="I165">
        <v>33.019999999999897</v>
      </c>
      <c r="J165" t="s">
        <v>65</v>
      </c>
      <c r="K165" t="s">
        <v>113</v>
      </c>
      <c r="M165" t="str">
        <f t="shared" si="3"/>
        <v>-</v>
      </c>
    </row>
    <row r="166" spans="1:13" x14ac:dyDescent="0.2">
      <c r="A166">
        <v>1962</v>
      </c>
      <c r="B166" t="s">
        <v>74</v>
      </c>
      <c r="C166">
        <v>339.7</v>
      </c>
      <c r="D166" s="12">
        <v>30651</v>
      </c>
      <c r="E166" s="12">
        <v>30741</v>
      </c>
      <c r="F166">
        <v>-37.008130000000001</v>
      </c>
      <c r="G166">
        <v>174.78872999999999</v>
      </c>
      <c r="H166" t="s">
        <v>64</v>
      </c>
      <c r="I166">
        <v>98.4433333333333</v>
      </c>
      <c r="J166" t="s">
        <v>65</v>
      </c>
      <c r="K166" t="s">
        <v>75</v>
      </c>
      <c r="M166" t="str">
        <f t="shared" si="3"/>
        <v>-Q4</v>
      </c>
    </row>
    <row r="167" spans="1:13" x14ac:dyDescent="0.2">
      <c r="A167">
        <v>1962</v>
      </c>
      <c r="B167" t="s">
        <v>63</v>
      </c>
      <c r="C167">
        <v>262.8</v>
      </c>
      <c r="D167" s="12">
        <v>30560</v>
      </c>
      <c r="E167" s="12">
        <v>30650</v>
      </c>
      <c r="F167">
        <v>-37.008130000000001</v>
      </c>
      <c r="G167">
        <v>174.78872999999999</v>
      </c>
      <c r="H167" t="s">
        <v>64</v>
      </c>
      <c r="I167">
        <v>7.3333333333333401</v>
      </c>
      <c r="J167" t="s">
        <v>65</v>
      </c>
      <c r="K167" t="s">
        <v>66</v>
      </c>
      <c r="M167" t="str">
        <f t="shared" si="3"/>
        <v>-Q3</v>
      </c>
    </row>
    <row r="168" spans="1:13" x14ac:dyDescent="0.2">
      <c r="A168">
        <v>1962</v>
      </c>
      <c r="B168" t="s">
        <v>68</v>
      </c>
      <c r="C168">
        <v>207.3</v>
      </c>
      <c r="D168" s="12">
        <v>30468</v>
      </c>
      <c r="E168" s="12">
        <v>30559</v>
      </c>
      <c r="F168">
        <v>-37.008130000000001</v>
      </c>
      <c r="G168">
        <v>174.78872999999999</v>
      </c>
      <c r="H168" t="s">
        <v>64</v>
      </c>
      <c r="I168">
        <v>-152.48333333333301</v>
      </c>
      <c r="J168" t="s">
        <v>65</v>
      </c>
      <c r="K168" t="s">
        <v>69</v>
      </c>
      <c r="M168" t="str">
        <f t="shared" si="3"/>
        <v>-Q2</v>
      </c>
    </row>
    <row r="169" spans="1:13" x14ac:dyDescent="0.2">
      <c r="A169">
        <v>1962</v>
      </c>
      <c r="B169" t="s">
        <v>71</v>
      </c>
      <c r="C169">
        <v>216.8</v>
      </c>
      <c r="D169" s="12">
        <v>30376</v>
      </c>
      <c r="E169" s="12">
        <v>30467</v>
      </c>
      <c r="F169">
        <v>-37.008130000000001</v>
      </c>
      <c r="G169">
        <v>174.78872999999999</v>
      </c>
      <c r="H169" t="s">
        <v>64</v>
      </c>
      <c r="I169">
        <v>-57.8466666666666</v>
      </c>
      <c r="J169" t="s">
        <v>65</v>
      </c>
      <c r="K169" t="s">
        <v>72</v>
      </c>
      <c r="M169" t="str">
        <f t="shared" si="3"/>
        <v>-Q1</v>
      </c>
    </row>
    <row r="170" spans="1:13" x14ac:dyDescent="0.2">
      <c r="A170">
        <v>1962</v>
      </c>
      <c r="B170" t="s">
        <v>112</v>
      </c>
      <c r="C170">
        <v>904.7</v>
      </c>
      <c r="D170" s="12">
        <v>30317</v>
      </c>
      <c r="E170" s="12">
        <v>30681</v>
      </c>
      <c r="F170">
        <v>-37.008130000000001</v>
      </c>
      <c r="G170">
        <v>174.78872999999999</v>
      </c>
      <c r="H170" t="s">
        <v>64</v>
      </c>
      <c r="I170">
        <v>-225.18</v>
      </c>
      <c r="J170" t="s">
        <v>65</v>
      </c>
      <c r="K170" t="s">
        <v>113</v>
      </c>
      <c r="M170" t="str">
        <f t="shared" si="3"/>
        <v>-</v>
      </c>
    </row>
    <row r="171" spans="1:13" x14ac:dyDescent="0.2">
      <c r="A171">
        <v>1962</v>
      </c>
      <c r="B171" t="s">
        <v>74</v>
      </c>
      <c r="C171">
        <v>127.3</v>
      </c>
      <c r="D171" s="12">
        <v>30286</v>
      </c>
      <c r="E171" s="12">
        <v>30375</v>
      </c>
      <c r="F171">
        <v>-37.008130000000001</v>
      </c>
      <c r="G171">
        <v>174.78872999999999</v>
      </c>
      <c r="H171" t="s">
        <v>64</v>
      </c>
      <c r="I171">
        <v>-113.956666666666</v>
      </c>
      <c r="J171" t="s">
        <v>65</v>
      </c>
      <c r="K171" t="s">
        <v>75</v>
      </c>
      <c r="M171" t="str">
        <f t="shared" si="3"/>
        <v>-Q4</v>
      </c>
    </row>
    <row r="172" spans="1:13" x14ac:dyDescent="0.2">
      <c r="A172">
        <v>1962</v>
      </c>
      <c r="B172" t="s">
        <v>63</v>
      </c>
      <c r="C172">
        <v>187.4</v>
      </c>
      <c r="D172" s="12">
        <v>30195</v>
      </c>
      <c r="E172" s="12">
        <v>30285</v>
      </c>
      <c r="F172">
        <v>-37.008130000000001</v>
      </c>
      <c r="G172">
        <v>174.78872999999999</v>
      </c>
      <c r="H172" t="s">
        <v>64</v>
      </c>
      <c r="I172">
        <v>-68.066666666666606</v>
      </c>
      <c r="J172" t="s">
        <v>65</v>
      </c>
      <c r="K172" t="s">
        <v>66</v>
      </c>
      <c r="M172" t="str">
        <f t="shared" si="3"/>
        <v>-Q3</v>
      </c>
    </row>
    <row r="173" spans="1:13" x14ac:dyDescent="0.2">
      <c r="A173">
        <v>1962</v>
      </c>
      <c r="B173" t="s">
        <v>68</v>
      </c>
      <c r="C173">
        <v>194.2</v>
      </c>
      <c r="D173" s="12">
        <v>30103</v>
      </c>
      <c r="E173" s="12">
        <v>30194</v>
      </c>
      <c r="F173">
        <v>-37.008130000000001</v>
      </c>
      <c r="G173">
        <v>174.78872999999999</v>
      </c>
      <c r="H173" t="s">
        <v>64</v>
      </c>
      <c r="I173">
        <v>-165.583333333333</v>
      </c>
      <c r="J173" t="s">
        <v>65</v>
      </c>
      <c r="K173" t="s">
        <v>69</v>
      </c>
      <c r="M173" t="str">
        <f t="shared" si="3"/>
        <v>-Q2</v>
      </c>
    </row>
    <row r="174" spans="1:13" x14ac:dyDescent="0.2">
      <c r="A174">
        <v>1962</v>
      </c>
      <c r="B174" t="s">
        <v>71</v>
      </c>
      <c r="C174">
        <v>298.3</v>
      </c>
      <c r="D174" s="12">
        <v>30011</v>
      </c>
      <c r="E174" s="12">
        <v>30102</v>
      </c>
      <c r="F174">
        <v>-37.008130000000001</v>
      </c>
      <c r="G174">
        <v>174.78872999999999</v>
      </c>
      <c r="H174" t="s">
        <v>64</v>
      </c>
      <c r="I174">
        <v>23.6533333333333</v>
      </c>
      <c r="J174" t="s">
        <v>65</v>
      </c>
      <c r="K174" t="s">
        <v>72</v>
      </c>
      <c r="M174" t="str">
        <f t="shared" si="3"/>
        <v>-Q1</v>
      </c>
    </row>
    <row r="175" spans="1:13" x14ac:dyDescent="0.2">
      <c r="A175">
        <v>1962</v>
      </c>
      <c r="B175" t="s">
        <v>112</v>
      </c>
      <c r="C175">
        <v>833.1</v>
      </c>
      <c r="D175" s="12">
        <v>29952</v>
      </c>
      <c r="E175" s="12">
        <v>30316</v>
      </c>
      <c r="F175">
        <v>-37.008130000000001</v>
      </c>
      <c r="G175">
        <v>174.78872999999999</v>
      </c>
      <c r="H175" t="s">
        <v>64</v>
      </c>
      <c r="I175">
        <v>-296.77999999999997</v>
      </c>
      <c r="J175" t="s">
        <v>65</v>
      </c>
      <c r="K175" t="s">
        <v>113</v>
      </c>
      <c r="M175" t="str">
        <f t="shared" si="3"/>
        <v>-</v>
      </c>
    </row>
    <row r="176" spans="1:13" x14ac:dyDescent="0.2">
      <c r="A176">
        <v>1962</v>
      </c>
      <c r="B176" t="s">
        <v>74</v>
      </c>
      <c r="C176">
        <v>153.4</v>
      </c>
      <c r="D176" s="12">
        <v>29921</v>
      </c>
      <c r="E176" s="12">
        <v>30010</v>
      </c>
      <c r="F176">
        <v>-37.008130000000001</v>
      </c>
      <c r="G176">
        <v>174.78872999999999</v>
      </c>
      <c r="H176" t="s">
        <v>64</v>
      </c>
      <c r="I176">
        <v>-87.856666666666598</v>
      </c>
      <c r="J176" t="s">
        <v>65</v>
      </c>
      <c r="K176" t="s">
        <v>75</v>
      </c>
      <c r="M176" t="str">
        <f t="shared" si="3"/>
        <v>-Q4</v>
      </c>
    </row>
    <row r="177" spans="1:13" x14ac:dyDescent="0.2">
      <c r="A177">
        <v>1962</v>
      </c>
      <c r="B177" t="s">
        <v>63</v>
      </c>
      <c r="C177">
        <v>235.4</v>
      </c>
      <c r="D177" s="12">
        <v>29830</v>
      </c>
      <c r="E177" s="12">
        <v>29920</v>
      </c>
      <c r="F177">
        <v>-37.008130000000001</v>
      </c>
      <c r="G177">
        <v>174.78872999999999</v>
      </c>
      <c r="H177" t="s">
        <v>64</v>
      </c>
      <c r="I177">
        <v>-20.066666666666599</v>
      </c>
      <c r="J177" t="s">
        <v>65</v>
      </c>
      <c r="K177" t="s">
        <v>66</v>
      </c>
      <c r="M177" t="str">
        <f t="shared" si="3"/>
        <v>-Q3</v>
      </c>
    </row>
    <row r="178" spans="1:13" x14ac:dyDescent="0.2">
      <c r="A178">
        <v>1962</v>
      </c>
      <c r="B178" t="s">
        <v>68</v>
      </c>
      <c r="C178">
        <v>357.9</v>
      </c>
      <c r="D178" s="12">
        <v>29738</v>
      </c>
      <c r="E178" s="12">
        <v>29829</v>
      </c>
      <c r="F178">
        <v>-37.008130000000001</v>
      </c>
      <c r="G178">
        <v>174.78872999999999</v>
      </c>
      <c r="H178" t="s">
        <v>64</v>
      </c>
      <c r="I178">
        <v>-1.88333333333332</v>
      </c>
      <c r="J178" t="s">
        <v>65</v>
      </c>
      <c r="K178" t="s">
        <v>69</v>
      </c>
      <c r="M178" t="str">
        <f t="shared" si="3"/>
        <v>-Q2</v>
      </c>
    </row>
    <row r="179" spans="1:13" x14ac:dyDescent="0.2">
      <c r="A179">
        <v>1962</v>
      </c>
      <c r="B179" t="s">
        <v>71</v>
      </c>
      <c r="C179">
        <v>211.2</v>
      </c>
      <c r="D179" s="12">
        <v>29646</v>
      </c>
      <c r="E179" s="12">
        <v>29737</v>
      </c>
      <c r="F179">
        <v>-37.008130000000001</v>
      </c>
      <c r="G179">
        <v>174.78872999999999</v>
      </c>
      <c r="H179" t="s">
        <v>64</v>
      </c>
      <c r="I179">
        <v>-63.446666666666601</v>
      </c>
      <c r="J179" t="s">
        <v>65</v>
      </c>
      <c r="K179" t="s">
        <v>72</v>
      </c>
      <c r="M179" t="str">
        <f t="shared" si="3"/>
        <v>-Q1</v>
      </c>
    </row>
    <row r="180" spans="1:13" x14ac:dyDescent="0.2">
      <c r="A180">
        <v>1962</v>
      </c>
      <c r="B180" t="s">
        <v>112</v>
      </c>
      <c r="C180">
        <v>929.6</v>
      </c>
      <c r="D180" s="12">
        <v>29587</v>
      </c>
      <c r="E180" s="12">
        <v>29951</v>
      </c>
      <c r="F180">
        <v>-37.008130000000001</v>
      </c>
      <c r="G180">
        <v>174.78872999999999</v>
      </c>
      <c r="H180" t="s">
        <v>64</v>
      </c>
      <c r="I180">
        <v>-200.28</v>
      </c>
      <c r="J180" t="s">
        <v>65</v>
      </c>
      <c r="K180" t="s">
        <v>113</v>
      </c>
      <c r="M180" t="str">
        <f t="shared" si="3"/>
        <v>-</v>
      </c>
    </row>
    <row r="181" spans="1:13" x14ac:dyDescent="0.2">
      <c r="A181">
        <v>1962</v>
      </c>
      <c r="B181" t="s">
        <v>74</v>
      </c>
      <c r="C181">
        <v>172.8</v>
      </c>
      <c r="D181" s="12">
        <v>29556</v>
      </c>
      <c r="E181" s="12">
        <v>29645</v>
      </c>
      <c r="F181">
        <v>-37.008130000000001</v>
      </c>
      <c r="G181">
        <v>174.78872999999999</v>
      </c>
      <c r="H181" t="s">
        <v>64</v>
      </c>
      <c r="I181">
        <v>-68.456666666666607</v>
      </c>
      <c r="J181" t="s">
        <v>65</v>
      </c>
      <c r="K181" t="s">
        <v>75</v>
      </c>
      <c r="M181" t="str">
        <f t="shared" si="3"/>
        <v>-Q4</v>
      </c>
    </row>
    <row r="182" spans="1:13" x14ac:dyDescent="0.2">
      <c r="A182">
        <v>1962</v>
      </c>
      <c r="B182" t="s">
        <v>63</v>
      </c>
      <c r="C182">
        <v>208.3</v>
      </c>
      <c r="D182" s="12">
        <v>29465</v>
      </c>
      <c r="E182" s="12">
        <v>29555</v>
      </c>
      <c r="F182">
        <v>-37.008130000000001</v>
      </c>
      <c r="G182">
        <v>174.78872999999999</v>
      </c>
      <c r="H182" t="s">
        <v>64</v>
      </c>
      <c r="I182">
        <v>-47.1666666666666</v>
      </c>
      <c r="J182" t="s">
        <v>65</v>
      </c>
      <c r="K182" t="s">
        <v>66</v>
      </c>
      <c r="M182" t="str">
        <f t="shared" si="3"/>
        <v>-Q3</v>
      </c>
    </row>
    <row r="183" spans="1:13" x14ac:dyDescent="0.2">
      <c r="A183">
        <v>1962</v>
      </c>
      <c r="B183" t="s">
        <v>68</v>
      </c>
      <c r="C183">
        <v>296.10000000000002</v>
      </c>
      <c r="D183" s="12">
        <v>29373</v>
      </c>
      <c r="E183" s="12">
        <v>29464</v>
      </c>
      <c r="F183">
        <v>-37.008130000000001</v>
      </c>
      <c r="G183">
        <v>174.78872999999999</v>
      </c>
      <c r="H183" t="s">
        <v>64</v>
      </c>
      <c r="I183">
        <v>-63.683333333333302</v>
      </c>
      <c r="J183" t="s">
        <v>65</v>
      </c>
      <c r="K183" t="s">
        <v>69</v>
      </c>
      <c r="M183" t="str">
        <f t="shared" si="3"/>
        <v>-Q2</v>
      </c>
    </row>
    <row r="184" spans="1:13" x14ac:dyDescent="0.2">
      <c r="A184">
        <v>1962</v>
      </c>
      <c r="B184" t="s">
        <v>71</v>
      </c>
      <c r="C184">
        <v>266.2</v>
      </c>
      <c r="D184" s="12">
        <v>29281</v>
      </c>
      <c r="E184" s="12">
        <v>29372</v>
      </c>
      <c r="F184">
        <v>-37.008130000000001</v>
      </c>
      <c r="G184">
        <v>174.78872999999999</v>
      </c>
      <c r="H184" t="s">
        <v>64</v>
      </c>
      <c r="I184">
        <v>-8.4466666666666494</v>
      </c>
      <c r="J184" t="s">
        <v>65</v>
      </c>
      <c r="K184" t="s">
        <v>72</v>
      </c>
      <c r="M184" t="str">
        <f t="shared" si="3"/>
        <v>-Q1</v>
      </c>
    </row>
    <row r="185" spans="1:13" x14ac:dyDescent="0.2">
      <c r="A185">
        <v>1962</v>
      </c>
      <c r="B185" t="s">
        <v>112</v>
      </c>
      <c r="C185">
        <v>1035.5999999999999</v>
      </c>
      <c r="D185" s="12">
        <v>29221</v>
      </c>
      <c r="E185" s="12">
        <v>29586</v>
      </c>
      <c r="F185">
        <v>-37.008130000000001</v>
      </c>
      <c r="G185">
        <v>174.78872999999999</v>
      </c>
      <c r="H185" t="s">
        <v>64</v>
      </c>
      <c r="I185">
        <v>-94.2800000000002</v>
      </c>
      <c r="J185" t="s">
        <v>65</v>
      </c>
      <c r="K185" t="s">
        <v>113</v>
      </c>
      <c r="M185" t="str">
        <f t="shared" si="3"/>
        <v>-</v>
      </c>
    </row>
    <row r="186" spans="1:13" x14ac:dyDescent="0.2">
      <c r="A186">
        <v>1962</v>
      </c>
      <c r="B186" t="s">
        <v>74</v>
      </c>
      <c r="C186">
        <v>281.2</v>
      </c>
      <c r="D186" s="12">
        <v>29190</v>
      </c>
      <c r="E186" s="12">
        <v>29280</v>
      </c>
      <c r="F186">
        <v>-37.008130000000001</v>
      </c>
      <c r="G186">
        <v>174.78872999999999</v>
      </c>
      <c r="H186" t="s">
        <v>64</v>
      </c>
      <c r="I186">
        <v>39.9433333333333</v>
      </c>
      <c r="J186" t="s">
        <v>65</v>
      </c>
      <c r="K186" t="s">
        <v>75</v>
      </c>
      <c r="M186" t="str">
        <f t="shared" si="3"/>
        <v>-Q4</v>
      </c>
    </row>
    <row r="187" spans="1:13" x14ac:dyDescent="0.2">
      <c r="A187">
        <v>1962</v>
      </c>
      <c r="B187" t="s">
        <v>63</v>
      </c>
      <c r="C187">
        <v>312.5</v>
      </c>
      <c r="D187" s="12">
        <v>29099</v>
      </c>
      <c r="E187" s="12">
        <v>29189</v>
      </c>
      <c r="F187">
        <v>-37.008130000000001</v>
      </c>
      <c r="G187">
        <v>174.78872999999999</v>
      </c>
      <c r="H187" t="s">
        <v>64</v>
      </c>
      <c r="I187">
        <v>57.033333333333303</v>
      </c>
      <c r="J187" t="s">
        <v>65</v>
      </c>
      <c r="K187" t="s">
        <v>66</v>
      </c>
      <c r="M187" t="str">
        <f t="shared" si="3"/>
        <v>-Q3</v>
      </c>
    </row>
    <row r="188" spans="1:13" x14ac:dyDescent="0.2">
      <c r="A188">
        <v>1962</v>
      </c>
      <c r="B188" t="s">
        <v>68</v>
      </c>
      <c r="C188">
        <v>563.79999999999995</v>
      </c>
      <c r="D188" s="12">
        <v>29007</v>
      </c>
      <c r="E188" s="12">
        <v>29098</v>
      </c>
      <c r="F188">
        <v>-37.008130000000001</v>
      </c>
      <c r="G188">
        <v>174.78872999999999</v>
      </c>
      <c r="H188" t="s">
        <v>64</v>
      </c>
      <c r="I188">
        <v>204.016666666666</v>
      </c>
      <c r="J188" t="s">
        <v>65</v>
      </c>
      <c r="K188" t="s">
        <v>69</v>
      </c>
      <c r="M188" t="str">
        <f t="shared" si="3"/>
        <v>-Q2</v>
      </c>
    </row>
    <row r="189" spans="1:13" x14ac:dyDescent="0.2">
      <c r="A189">
        <v>1962</v>
      </c>
      <c r="B189" t="s">
        <v>71</v>
      </c>
      <c r="C189">
        <v>317.10000000000002</v>
      </c>
      <c r="D189" s="12">
        <v>28915</v>
      </c>
      <c r="E189" s="12">
        <v>29006</v>
      </c>
      <c r="F189">
        <v>-37.008130000000001</v>
      </c>
      <c r="G189">
        <v>174.78872999999999</v>
      </c>
      <c r="H189" t="s">
        <v>64</v>
      </c>
      <c r="I189">
        <v>42.453333333333298</v>
      </c>
      <c r="J189" t="s">
        <v>65</v>
      </c>
      <c r="K189" t="s">
        <v>72</v>
      </c>
      <c r="M189" t="str">
        <f t="shared" si="3"/>
        <v>-Q1</v>
      </c>
    </row>
    <row r="190" spans="1:13" x14ac:dyDescent="0.2">
      <c r="A190">
        <v>1962</v>
      </c>
      <c r="B190" t="s">
        <v>112</v>
      </c>
      <c r="C190">
        <v>1502.1</v>
      </c>
      <c r="D190" s="12">
        <v>28856</v>
      </c>
      <c r="E190" s="12">
        <v>29220</v>
      </c>
      <c r="F190">
        <v>-37.008130000000001</v>
      </c>
      <c r="G190">
        <v>174.78872999999999</v>
      </c>
      <c r="H190" t="s">
        <v>64</v>
      </c>
      <c r="I190">
        <v>372.219999999999</v>
      </c>
      <c r="J190" t="s">
        <v>65</v>
      </c>
      <c r="K190" t="s">
        <v>113</v>
      </c>
      <c r="M190" t="str">
        <f t="shared" si="3"/>
        <v>-</v>
      </c>
    </row>
    <row r="191" spans="1:13" x14ac:dyDescent="0.2">
      <c r="A191">
        <v>1962</v>
      </c>
      <c r="B191" t="s">
        <v>74</v>
      </c>
      <c r="C191">
        <v>263.599999999999</v>
      </c>
      <c r="D191" s="12">
        <v>28825</v>
      </c>
      <c r="E191" s="12">
        <v>28914</v>
      </c>
      <c r="F191">
        <v>-37.008130000000001</v>
      </c>
      <c r="G191">
        <v>174.78872999999999</v>
      </c>
      <c r="H191" t="s">
        <v>64</v>
      </c>
      <c r="I191">
        <v>22.343333333333302</v>
      </c>
      <c r="J191" t="s">
        <v>65</v>
      </c>
      <c r="K191" t="s">
        <v>75</v>
      </c>
      <c r="M191" t="str">
        <f t="shared" si="3"/>
        <v>-Q4</v>
      </c>
    </row>
    <row r="192" spans="1:13" x14ac:dyDescent="0.2">
      <c r="A192">
        <v>1962</v>
      </c>
      <c r="B192" t="s">
        <v>63</v>
      </c>
      <c r="C192">
        <v>263.60000000000002</v>
      </c>
      <c r="D192" s="12">
        <v>28734</v>
      </c>
      <c r="E192" s="12">
        <v>28824</v>
      </c>
      <c r="F192">
        <v>-37.008130000000001</v>
      </c>
      <c r="G192">
        <v>174.78872999999999</v>
      </c>
      <c r="H192" t="s">
        <v>64</v>
      </c>
      <c r="I192">
        <v>8.1333333333333506</v>
      </c>
      <c r="J192" t="s">
        <v>65</v>
      </c>
      <c r="K192" t="s">
        <v>66</v>
      </c>
      <c r="M192" t="str">
        <f t="shared" si="3"/>
        <v>-Q3</v>
      </c>
    </row>
    <row r="193" spans="1:13" x14ac:dyDescent="0.2">
      <c r="A193">
        <v>1962</v>
      </c>
      <c r="B193" t="s">
        <v>68</v>
      </c>
      <c r="C193">
        <v>371.5</v>
      </c>
      <c r="D193" s="12">
        <v>28642</v>
      </c>
      <c r="E193" s="12">
        <v>28733</v>
      </c>
      <c r="F193">
        <v>-37.008130000000001</v>
      </c>
      <c r="G193">
        <v>174.78872999999999</v>
      </c>
      <c r="H193" t="s">
        <v>64</v>
      </c>
      <c r="I193">
        <v>11.716666666666599</v>
      </c>
      <c r="J193" t="s">
        <v>65</v>
      </c>
      <c r="K193" t="s">
        <v>69</v>
      </c>
      <c r="M193" t="str">
        <f t="shared" si="3"/>
        <v>-Q2</v>
      </c>
    </row>
    <row r="194" spans="1:13" x14ac:dyDescent="0.2">
      <c r="A194">
        <v>1962</v>
      </c>
      <c r="B194" t="s">
        <v>71</v>
      </c>
      <c r="C194">
        <v>213.1</v>
      </c>
      <c r="D194" s="12">
        <v>28550</v>
      </c>
      <c r="E194" s="12">
        <v>28641</v>
      </c>
      <c r="F194">
        <v>-37.008130000000001</v>
      </c>
      <c r="G194">
        <v>174.78872999999999</v>
      </c>
      <c r="H194" t="s">
        <v>64</v>
      </c>
      <c r="I194">
        <v>-61.546666666666603</v>
      </c>
      <c r="J194" t="s">
        <v>65</v>
      </c>
      <c r="K194" t="s">
        <v>72</v>
      </c>
      <c r="M194" t="str">
        <f t="shared" ref="M194:M257" si="4">L194&amp;"-"&amp;K194</f>
        <v>-Q1</v>
      </c>
    </row>
    <row r="195" spans="1:13" x14ac:dyDescent="0.2">
      <c r="A195">
        <v>1962</v>
      </c>
      <c r="B195" t="s">
        <v>112</v>
      </c>
      <c r="C195">
        <v>971</v>
      </c>
      <c r="D195" s="12">
        <v>28491</v>
      </c>
      <c r="E195" s="12">
        <v>28855</v>
      </c>
      <c r="F195">
        <v>-37.008130000000001</v>
      </c>
      <c r="G195">
        <v>174.78872999999999</v>
      </c>
      <c r="H195" t="s">
        <v>64</v>
      </c>
      <c r="I195">
        <v>-158.88</v>
      </c>
      <c r="J195" t="s">
        <v>65</v>
      </c>
      <c r="K195" t="s">
        <v>113</v>
      </c>
      <c r="M195" t="str">
        <f t="shared" si="4"/>
        <v>-</v>
      </c>
    </row>
    <row r="196" spans="1:13" x14ac:dyDescent="0.2">
      <c r="A196">
        <v>1962</v>
      </c>
      <c r="B196" t="s">
        <v>74</v>
      </c>
      <c r="C196">
        <v>146.9</v>
      </c>
      <c r="D196" s="12">
        <v>28460</v>
      </c>
      <c r="E196" s="12">
        <v>28549</v>
      </c>
      <c r="F196">
        <v>-37.008130000000001</v>
      </c>
      <c r="G196">
        <v>174.78872999999999</v>
      </c>
      <c r="H196" t="s">
        <v>64</v>
      </c>
      <c r="I196">
        <v>-94.356666666666598</v>
      </c>
      <c r="J196" t="s">
        <v>65</v>
      </c>
      <c r="K196" t="s">
        <v>75</v>
      </c>
      <c r="M196" t="str">
        <f t="shared" si="4"/>
        <v>-Q4</v>
      </c>
    </row>
    <row r="197" spans="1:13" x14ac:dyDescent="0.2">
      <c r="A197">
        <v>1962</v>
      </c>
      <c r="B197" t="s">
        <v>63</v>
      </c>
      <c r="C197">
        <v>225.3</v>
      </c>
      <c r="D197" s="12">
        <v>28369</v>
      </c>
      <c r="E197" s="12">
        <v>28459</v>
      </c>
      <c r="F197">
        <v>-37.008130000000001</v>
      </c>
      <c r="G197">
        <v>174.78872999999999</v>
      </c>
      <c r="H197" t="s">
        <v>64</v>
      </c>
      <c r="I197">
        <v>-30.1666666666666</v>
      </c>
      <c r="J197" t="s">
        <v>65</v>
      </c>
      <c r="K197" t="s">
        <v>66</v>
      </c>
      <c r="M197" t="str">
        <f t="shared" si="4"/>
        <v>-Q3</v>
      </c>
    </row>
    <row r="198" spans="1:13" x14ac:dyDescent="0.2">
      <c r="A198">
        <v>1962</v>
      </c>
      <c r="B198" t="s">
        <v>68</v>
      </c>
      <c r="C198">
        <v>364.3</v>
      </c>
      <c r="D198" s="12">
        <v>28277</v>
      </c>
      <c r="E198" s="12">
        <v>28368</v>
      </c>
      <c r="F198">
        <v>-37.008130000000001</v>
      </c>
      <c r="G198">
        <v>174.78872999999999</v>
      </c>
      <c r="H198" t="s">
        <v>64</v>
      </c>
      <c r="I198">
        <v>4.5166666666666497</v>
      </c>
      <c r="J198" t="s">
        <v>65</v>
      </c>
      <c r="K198" t="s">
        <v>69</v>
      </c>
      <c r="M198" t="str">
        <f t="shared" si="4"/>
        <v>-Q2</v>
      </c>
    </row>
    <row r="199" spans="1:13" x14ac:dyDescent="0.2">
      <c r="A199">
        <v>1962</v>
      </c>
      <c r="B199" t="s">
        <v>71</v>
      </c>
      <c r="C199">
        <v>269.10000000000002</v>
      </c>
      <c r="D199" s="12">
        <v>28185</v>
      </c>
      <c r="E199" s="12">
        <v>28276</v>
      </c>
      <c r="F199">
        <v>-37.008130000000001</v>
      </c>
      <c r="G199">
        <v>174.78872999999999</v>
      </c>
      <c r="H199" t="s">
        <v>64</v>
      </c>
      <c r="I199">
        <v>-5.5466666666666198</v>
      </c>
      <c r="J199" t="s">
        <v>65</v>
      </c>
      <c r="K199" t="s">
        <v>72</v>
      </c>
      <c r="M199" t="str">
        <f t="shared" si="4"/>
        <v>-Q1</v>
      </c>
    </row>
    <row r="200" spans="1:13" x14ac:dyDescent="0.2">
      <c r="A200">
        <v>1962</v>
      </c>
      <c r="B200" t="s">
        <v>112</v>
      </c>
      <c r="C200">
        <v>1045.0999999999999</v>
      </c>
      <c r="D200" s="12">
        <v>28126</v>
      </c>
      <c r="E200" s="12">
        <v>28490</v>
      </c>
      <c r="F200">
        <v>-37.008130000000001</v>
      </c>
      <c r="G200">
        <v>174.78872999999999</v>
      </c>
      <c r="H200" t="s">
        <v>64</v>
      </c>
      <c r="I200">
        <v>-84.7800000000002</v>
      </c>
      <c r="J200" t="s">
        <v>65</v>
      </c>
      <c r="K200" t="s">
        <v>113</v>
      </c>
      <c r="M200" t="str">
        <f t="shared" si="4"/>
        <v>-</v>
      </c>
    </row>
    <row r="201" spans="1:13" x14ac:dyDescent="0.2">
      <c r="A201">
        <v>1962</v>
      </c>
      <c r="B201" t="s">
        <v>74</v>
      </c>
      <c r="C201">
        <v>194</v>
      </c>
      <c r="D201" s="12">
        <v>28095</v>
      </c>
      <c r="E201" s="12">
        <v>28184</v>
      </c>
      <c r="F201">
        <v>-37.008130000000001</v>
      </c>
      <c r="G201">
        <v>174.78872999999999</v>
      </c>
      <c r="H201" t="s">
        <v>64</v>
      </c>
      <c r="I201">
        <v>-47.256666666666597</v>
      </c>
      <c r="J201" t="s">
        <v>65</v>
      </c>
      <c r="K201" t="s">
        <v>75</v>
      </c>
      <c r="M201" t="str">
        <f t="shared" si="4"/>
        <v>-Q4</v>
      </c>
    </row>
    <row r="202" spans="1:13" x14ac:dyDescent="0.2">
      <c r="A202">
        <v>1962</v>
      </c>
      <c r="B202" t="s">
        <v>63</v>
      </c>
      <c r="C202">
        <v>318.10000000000002</v>
      </c>
      <c r="D202" s="12">
        <v>28004</v>
      </c>
      <c r="E202" s="12">
        <v>28094</v>
      </c>
      <c r="F202">
        <v>-37.008130000000001</v>
      </c>
      <c r="G202">
        <v>174.78872999999999</v>
      </c>
      <c r="H202" t="s">
        <v>64</v>
      </c>
      <c r="I202">
        <v>62.633333333333297</v>
      </c>
      <c r="J202" t="s">
        <v>65</v>
      </c>
      <c r="K202" t="s">
        <v>66</v>
      </c>
      <c r="M202" t="str">
        <f t="shared" si="4"/>
        <v>-Q3</v>
      </c>
    </row>
    <row r="203" spans="1:13" x14ac:dyDescent="0.2">
      <c r="A203">
        <v>1962</v>
      </c>
      <c r="B203" t="s">
        <v>68</v>
      </c>
      <c r="C203">
        <v>426.8</v>
      </c>
      <c r="D203" s="12">
        <v>27912</v>
      </c>
      <c r="E203" s="12">
        <v>28003</v>
      </c>
      <c r="F203">
        <v>-37.008130000000001</v>
      </c>
      <c r="G203">
        <v>174.78872999999999</v>
      </c>
      <c r="H203" t="s">
        <v>64</v>
      </c>
      <c r="I203">
        <v>67.016666666666595</v>
      </c>
      <c r="J203" t="s">
        <v>65</v>
      </c>
      <c r="K203" t="s">
        <v>69</v>
      </c>
      <c r="M203" t="str">
        <f t="shared" si="4"/>
        <v>-Q2</v>
      </c>
    </row>
    <row r="204" spans="1:13" x14ac:dyDescent="0.2">
      <c r="A204">
        <v>1962</v>
      </c>
      <c r="B204" t="s">
        <v>71</v>
      </c>
      <c r="C204">
        <v>258</v>
      </c>
      <c r="D204" s="12">
        <v>27820</v>
      </c>
      <c r="E204" s="12">
        <v>27911</v>
      </c>
      <c r="F204">
        <v>-37.008130000000001</v>
      </c>
      <c r="G204">
        <v>174.78872999999999</v>
      </c>
      <c r="H204" t="s">
        <v>64</v>
      </c>
      <c r="I204">
        <v>-16.646666666666601</v>
      </c>
      <c r="J204" t="s">
        <v>65</v>
      </c>
      <c r="K204" t="s">
        <v>72</v>
      </c>
      <c r="M204" t="str">
        <f t="shared" si="4"/>
        <v>-Q1</v>
      </c>
    </row>
    <row r="205" spans="1:13" x14ac:dyDescent="0.2">
      <c r="A205">
        <v>1962</v>
      </c>
      <c r="B205" t="s">
        <v>112</v>
      </c>
      <c r="C205">
        <v>1344.9</v>
      </c>
      <c r="D205" s="12">
        <v>27760</v>
      </c>
      <c r="E205" s="12">
        <v>28125</v>
      </c>
      <c r="F205">
        <v>-37.008130000000001</v>
      </c>
      <c r="G205">
        <v>174.78872999999999</v>
      </c>
      <c r="H205" t="s">
        <v>64</v>
      </c>
      <c r="I205">
        <v>215.02</v>
      </c>
      <c r="J205" t="s">
        <v>65</v>
      </c>
      <c r="K205" t="s">
        <v>113</v>
      </c>
      <c r="M205" t="str">
        <f t="shared" si="4"/>
        <v>-</v>
      </c>
    </row>
    <row r="206" spans="1:13" x14ac:dyDescent="0.2">
      <c r="A206">
        <v>1962</v>
      </c>
      <c r="B206" t="s">
        <v>74</v>
      </c>
      <c r="C206">
        <v>276.7</v>
      </c>
      <c r="D206" s="12">
        <v>27729</v>
      </c>
      <c r="E206" s="12">
        <v>27819</v>
      </c>
      <c r="F206">
        <v>-37.008130000000001</v>
      </c>
      <c r="G206">
        <v>174.78872999999999</v>
      </c>
      <c r="H206" t="s">
        <v>64</v>
      </c>
      <c r="I206">
        <v>35.4433333333333</v>
      </c>
      <c r="J206" t="s">
        <v>65</v>
      </c>
      <c r="K206" t="s">
        <v>75</v>
      </c>
      <c r="M206" t="str">
        <f t="shared" si="4"/>
        <v>-Q4</v>
      </c>
    </row>
    <row r="207" spans="1:13" x14ac:dyDescent="0.2">
      <c r="A207">
        <v>1962</v>
      </c>
      <c r="B207" t="s">
        <v>63</v>
      </c>
      <c r="C207">
        <v>269.2</v>
      </c>
      <c r="D207" s="12">
        <v>27638</v>
      </c>
      <c r="E207" s="12">
        <v>27728</v>
      </c>
      <c r="F207">
        <v>-37.008130000000001</v>
      </c>
      <c r="G207">
        <v>174.78872999999999</v>
      </c>
      <c r="H207" t="s">
        <v>64</v>
      </c>
      <c r="I207">
        <v>13.733333333333301</v>
      </c>
      <c r="J207" t="s">
        <v>65</v>
      </c>
      <c r="K207" t="s">
        <v>66</v>
      </c>
      <c r="M207" t="str">
        <f t="shared" si="4"/>
        <v>-Q3</v>
      </c>
    </row>
    <row r="208" spans="1:13" x14ac:dyDescent="0.2">
      <c r="A208">
        <v>1962</v>
      </c>
      <c r="B208" t="s">
        <v>68</v>
      </c>
      <c r="C208">
        <v>344.8</v>
      </c>
      <c r="D208" s="12">
        <v>27546</v>
      </c>
      <c r="E208" s="12">
        <v>27637</v>
      </c>
      <c r="F208">
        <v>-37.008130000000001</v>
      </c>
      <c r="G208">
        <v>174.78872999999999</v>
      </c>
      <c r="H208" t="s">
        <v>64</v>
      </c>
      <c r="I208">
        <v>-14.983333333333301</v>
      </c>
      <c r="J208" t="s">
        <v>65</v>
      </c>
      <c r="K208" t="s">
        <v>69</v>
      </c>
      <c r="M208" t="str">
        <f t="shared" si="4"/>
        <v>-Q2</v>
      </c>
    </row>
    <row r="209" spans="1:13" x14ac:dyDescent="0.2">
      <c r="A209">
        <v>1962</v>
      </c>
      <c r="B209" t="s">
        <v>71</v>
      </c>
      <c r="C209">
        <v>315.3</v>
      </c>
      <c r="D209" s="12">
        <v>27454</v>
      </c>
      <c r="E209" s="12">
        <v>27545</v>
      </c>
      <c r="F209">
        <v>-37.008130000000001</v>
      </c>
      <c r="G209">
        <v>174.78872999999999</v>
      </c>
      <c r="H209" t="s">
        <v>64</v>
      </c>
      <c r="I209">
        <v>40.6533333333333</v>
      </c>
      <c r="J209" t="s">
        <v>65</v>
      </c>
      <c r="K209" t="s">
        <v>72</v>
      </c>
      <c r="M209" t="str">
        <f t="shared" si="4"/>
        <v>-Q1</v>
      </c>
    </row>
    <row r="210" spans="1:13" x14ac:dyDescent="0.2">
      <c r="A210">
        <v>1962</v>
      </c>
      <c r="B210" t="s">
        <v>112</v>
      </c>
      <c r="C210">
        <v>1110.2</v>
      </c>
      <c r="D210" s="12">
        <v>27395</v>
      </c>
      <c r="E210" s="12">
        <v>27759</v>
      </c>
      <c r="F210">
        <v>-37.008130000000001</v>
      </c>
      <c r="G210">
        <v>174.78872999999999</v>
      </c>
      <c r="H210" t="s">
        <v>64</v>
      </c>
      <c r="I210">
        <v>-19.68</v>
      </c>
      <c r="J210" t="s">
        <v>65</v>
      </c>
      <c r="K210" t="s">
        <v>113</v>
      </c>
      <c r="M210" t="str">
        <f t="shared" si="4"/>
        <v>-</v>
      </c>
    </row>
    <row r="211" spans="1:13" x14ac:dyDescent="0.2">
      <c r="A211">
        <v>1962</v>
      </c>
      <c r="B211" t="s">
        <v>74</v>
      </c>
      <c r="C211">
        <v>236</v>
      </c>
      <c r="D211" s="12">
        <v>27364</v>
      </c>
      <c r="E211" s="12">
        <v>27453</v>
      </c>
      <c r="F211">
        <v>-37.008130000000001</v>
      </c>
      <c r="G211">
        <v>174.78872999999999</v>
      </c>
      <c r="H211" t="s">
        <v>64</v>
      </c>
      <c r="I211">
        <v>-5.2566666666666597</v>
      </c>
      <c r="J211" t="s">
        <v>65</v>
      </c>
      <c r="K211" t="s">
        <v>75</v>
      </c>
      <c r="M211" t="str">
        <f t="shared" si="4"/>
        <v>-Q4</v>
      </c>
    </row>
    <row r="212" spans="1:13" x14ac:dyDescent="0.2">
      <c r="A212">
        <v>1962</v>
      </c>
      <c r="B212" t="s">
        <v>63</v>
      </c>
      <c r="C212">
        <v>178.6</v>
      </c>
      <c r="D212" s="12">
        <v>27273</v>
      </c>
      <c r="E212" s="12">
        <v>27363</v>
      </c>
      <c r="F212">
        <v>-37.008130000000001</v>
      </c>
      <c r="G212">
        <v>174.78872999999999</v>
      </c>
      <c r="H212" t="s">
        <v>64</v>
      </c>
      <c r="I212">
        <v>-76.866666666666603</v>
      </c>
      <c r="J212" t="s">
        <v>65</v>
      </c>
      <c r="K212" t="s">
        <v>66</v>
      </c>
      <c r="M212" t="str">
        <f t="shared" si="4"/>
        <v>-Q3</v>
      </c>
    </row>
    <row r="213" spans="1:13" x14ac:dyDescent="0.2">
      <c r="A213">
        <v>1962</v>
      </c>
      <c r="B213" t="s">
        <v>68</v>
      </c>
      <c r="C213">
        <v>299.5</v>
      </c>
      <c r="D213" s="12">
        <v>27181</v>
      </c>
      <c r="E213" s="12">
        <v>27272</v>
      </c>
      <c r="F213">
        <v>-37.008130000000001</v>
      </c>
      <c r="G213">
        <v>174.78872999999999</v>
      </c>
      <c r="H213" t="s">
        <v>64</v>
      </c>
      <c r="I213">
        <v>-60.283333333333303</v>
      </c>
      <c r="J213" t="s">
        <v>65</v>
      </c>
      <c r="K213" t="s">
        <v>69</v>
      </c>
      <c r="M213" t="str">
        <f t="shared" si="4"/>
        <v>-Q2</v>
      </c>
    </row>
    <row r="214" spans="1:13" x14ac:dyDescent="0.2">
      <c r="A214">
        <v>1962</v>
      </c>
      <c r="B214" t="s">
        <v>71</v>
      </c>
      <c r="C214">
        <v>225.3</v>
      </c>
      <c r="D214" s="12">
        <v>27089</v>
      </c>
      <c r="E214" s="12">
        <v>27180</v>
      </c>
      <c r="F214">
        <v>-37.008130000000001</v>
      </c>
      <c r="G214">
        <v>174.78872999999999</v>
      </c>
      <c r="H214" t="s">
        <v>64</v>
      </c>
      <c r="I214">
        <v>-49.3466666666666</v>
      </c>
      <c r="J214" t="s">
        <v>65</v>
      </c>
      <c r="K214" t="s">
        <v>72</v>
      </c>
      <c r="M214" t="str">
        <f t="shared" si="4"/>
        <v>-Q1</v>
      </c>
    </row>
    <row r="215" spans="1:13" x14ac:dyDescent="0.2">
      <c r="A215">
        <v>1962</v>
      </c>
      <c r="B215" t="s">
        <v>112</v>
      </c>
      <c r="C215">
        <v>838</v>
      </c>
      <c r="D215" s="12">
        <v>27030</v>
      </c>
      <c r="E215" s="12">
        <v>27394</v>
      </c>
      <c r="F215">
        <v>-37.008130000000001</v>
      </c>
      <c r="G215">
        <v>174.78872999999999</v>
      </c>
      <c r="H215" t="s">
        <v>64</v>
      </c>
      <c r="I215">
        <v>-291.88</v>
      </c>
      <c r="J215" t="s">
        <v>65</v>
      </c>
      <c r="K215" t="s">
        <v>113</v>
      </c>
      <c r="M215" t="str">
        <f t="shared" si="4"/>
        <v>-</v>
      </c>
    </row>
    <row r="216" spans="1:13" x14ac:dyDescent="0.2">
      <c r="A216">
        <v>1962</v>
      </c>
      <c r="B216" t="s">
        <v>74</v>
      </c>
      <c r="C216">
        <v>81.3</v>
      </c>
      <c r="D216" s="12">
        <v>26999</v>
      </c>
      <c r="E216" s="12">
        <v>27088</v>
      </c>
      <c r="F216">
        <v>-37.008130000000001</v>
      </c>
      <c r="G216">
        <v>174.78872999999999</v>
      </c>
      <c r="H216" t="s">
        <v>64</v>
      </c>
      <c r="I216">
        <v>-159.956666666666</v>
      </c>
      <c r="J216" t="s">
        <v>65</v>
      </c>
      <c r="K216" t="s">
        <v>75</v>
      </c>
      <c r="M216" t="str">
        <f t="shared" si="4"/>
        <v>-Q4</v>
      </c>
    </row>
    <row r="217" spans="1:13" x14ac:dyDescent="0.2">
      <c r="A217">
        <v>1962</v>
      </c>
      <c r="B217" t="s">
        <v>63</v>
      </c>
      <c r="C217">
        <v>271.5</v>
      </c>
      <c r="D217" s="12">
        <v>26908</v>
      </c>
      <c r="E217" s="12">
        <v>26998</v>
      </c>
      <c r="F217">
        <v>-37.008130000000001</v>
      </c>
      <c r="G217">
        <v>174.78872999999999</v>
      </c>
      <c r="H217" t="s">
        <v>64</v>
      </c>
      <c r="I217">
        <v>16.033333333333299</v>
      </c>
      <c r="J217" t="s">
        <v>65</v>
      </c>
      <c r="K217" t="s">
        <v>66</v>
      </c>
      <c r="M217" t="str">
        <f t="shared" si="4"/>
        <v>-Q3</v>
      </c>
    </row>
    <row r="218" spans="1:13" x14ac:dyDescent="0.2">
      <c r="A218">
        <v>1962</v>
      </c>
      <c r="B218" t="s">
        <v>68</v>
      </c>
      <c r="C218">
        <v>327.7</v>
      </c>
      <c r="D218" s="12">
        <v>26816</v>
      </c>
      <c r="E218" s="12">
        <v>26907</v>
      </c>
      <c r="F218">
        <v>-37.008130000000001</v>
      </c>
      <c r="G218">
        <v>174.78872999999999</v>
      </c>
      <c r="H218" t="s">
        <v>64</v>
      </c>
      <c r="I218">
        <v>-32.0833333333333</v>
      </c>
      <c r="J218" t="s">
        <v>65</v>
      </c>
      <c r="K218" t="s">
        <v>69</v>
      </c>
      <c r="M218" t="str">
        <f t="shared" si="4"/>
        <v>-Q2</v>
      </c>
    </row>
    <row r="219" spans="1:13" x14ac:dyDescent="0.2">
      <c r="A219">
        <v>1962</v>
      </c>
      <c r="B219" t="s">
        <v>71</v>
      </c>
      <c r="C219">
        <v>174</v>
      </c>
      <c r="D219" s="12">
        <v>26724</v>
      </c>
      <c r="E219" s="12">
        <v>26815</v>
      </c>
      <c r="F219">
        <v>-37.008130000000001</v>
      </c>
      <c r="G219">
        <v>174.78872999999999</v>
      </c>
      <c r="H219" t="s">
        <v>64</v>
      </c>
      <c r="I219">
        <v>-100.64666666666599</v>
      </c>
      <c r="J219" t="s">
        <v>65</v>
      </c>
      <c r="K219" t="s">
        <v>72</v>
      </c>
      <c r="M219" t="str">
        <f t="shared" si="4"/>
        <v>-Q1</v>
      </c>
    </row>
    <row r="220" spans="1:13" x14ac:dyDescent="0.2">
      <c r="A220">
        <v>1962</v>
      </c>
      <c r="B220" t="s">
        <v>112</v>
      </c>
      <c r="C220">
        <v>863.7</v>
      </c>
      <c r="D220" s="12">
        <v>26665</v>
      </c>
      <c r="E220" s="12">
        <v>27029</v>
      </c>
      <c r="F220">
        <v>-37.008130000000001</v>
      </c>
      <c r="G220">
        <v>174.78872999999999</v>
      </c>
      <c r="H220" t="s">
        <v>64</v>
      </c>
      <c r="I220">
        <v>-266.18</v>
      </c>
      <c r="J220" t="s">
        <v>65</v>
      </c>
      <c r="K220" t="s">
        <v>113</v>
      </c>
      <c r="M220" t="str">
        <f t="shared" si="4"/>
        <v>-</v>
      </c>
    </row>
    <row r="221" spans="1:13" x14ac:dyDescent="0.2">
      <c r="A221">
        <v>1962</v>
      </c>
      <c r="B221" t="s">
        <v>74</v>
      </c>
      <c r="C221">
        <v>91.8</v>
      </c>
      <c r="D221" s="12">
        <v>26634</v>
      </c>
      <c r="E221" s="12">
        <v>26723</v>
      </c>
      <c r="F221">
        <v>-37.008130000000001</v>
      </c>
      <c r="G221">
        <v>174.78872999999999</v>
      </c>
      <c r="H221" t="s">
        <v>64</v>
      </c>
      <c r="I221">
        <v>-149.456666666666</v>
      </c>
      <c r="J221" t="s">
        <v>65</v>
      </c>
      <c r="K221" t="s">
        <v>75</v>
      </c>
      <c r="M221" t="str">
        <f t="shared" si="4"/>
        <v>-Q4</v>
      </c>
    </row>
    <row r="222" spans="1:13" x14ac:dyDescent="0.2">
      <c r="A222">
        <v>1962</v>
      </c>
      <c r="B222" t="s">
        <v>63</v>
      </c>
      <c r="C222">
        <v>122.9</v>
      </c>
      <c r="D222" s="12">
        <v>26543</v>
      </c>
      <c r="E222" s="12">
        <v>26633</v>
      </c>
      <c r="F222">
        <v>-37.008130000000001</v>
      </c>
      <c r="G222">
        <v>174.78872999999999</v>
      </c>
      <c r="H222" t="s">
        <v>64</v>
      </c>
      <c r="I222">
        <v>-132.56666666666601</v>
      </c>
      <c r="J222" t="s">
        <v>65</v>
      </c>
      <c r="K222" t="s">
        <v>66</v>
      </c>
      <c r="M222" t="str">
        <f t="shared" si="4"/>
        <v>-Q3</v>
      </c>
    </row>
    <row r="223" spans="1:13" x14ac:dyDescent="0.2">
      <c r="A223">
        <v>1962</v>
      </c>
      <c r="B223" t="s">
        <v>68</v>
      </c>
      <c r="C223">
        <v>337.9</v>
      </c>
      <c r="D223" s="12">
        <v>26451</v>
      </c>
      <c r="E223" s="12">
        <v>26542</v>
      </c>
      <c r="F223">
        <v>-37.008130000000001</v>
      </c>
      <c r="G223">
        <v>174.78872999999999</v>
      </c>
      <c r="H223" t="s">
        <v>64</v>
      </c>
      <c r="I223">
        <v>-21.883333333333301</v>
      </c>
      <c r="J223" t="s">
        <v>65</v>
      </c>
      <c r="K223" t="s">
        <v>69</v>
      </c>
      <c r="M223" t="str">
        <f t="shared" si="4"/>
        <v>-Q2</v>
      </c>
    </row>
    <row r="224" spans="1:13" x14ac:dyDescent="0.2">
      <c r="A224">
        <v>1962</v>
      </c>
      <c r="B224" t="s">
        <v>71</v>
      </c>
      <c r="C224">
        <v>435.3</v>
      </c>
      <c r="D224" s="12">
        <v>26359</v>
      </c>
      <c r="E224" s="12">
        <v>26450</v>
      </c>
      <c r="F224">
        <v>-37.008130000000001</v>
      </c>
      <c r="G224">
        <v>174.78872999999999</v>
      </c>
      <c r="H224" t="s">
        <v>64</v>
      </c>
      <c r="I224">
        <v>160.65333333333299</v>
      </c>
      <c r="J224" t="s">
        <v>65</v>
      </c>
      <c r="K224" t="s">
        <v>72</v>
      </c>
      <c r="M224" t="str">
        <f t="shared" si="4"/>
        <v>-Q1</v>
      </c>
    </row>
    <row r="225" spans="1:13" x14ac:dyDescent="0.2">
      <c r="A225">
        <v>1962</v>
      </c>
      <c r="B225" t="s">
        <v>112</v>
      </c>
      <c r="C225">
        <v>1004.2</v>
      </c>
      <c r="D225" s="12">
        <v>26299</v>
      </c>
      <c r="E225" s="12">
        <v>26664</v>
      </c>
      <c r="F225">
        <v>-37.008130000000001</v>
      </c>
      <c r="G225">
        <v>174.78872999999999</v>
      </c>
      <c r="H225" t="s">
        <v>64</v>
      </c>
      <c r="I225">
        <v>-125.68</v>
      </c>
      <c r="J225" t="s">
        <v>65</v>
      </c>
      <c r="K225" t="s">
        <v>113</v>
      </c>
      <c r="M225" t="str">
        <f t="shared" si="4"/>
        <v>-</v>
      </c>
    </row>
    <row r="226" spans="1:13" x14ac:dyDescent="0.2">
      <c r="A226">
        <v>1962</v>
      </c>
      <c r="B226" t="s">
        <v>74</v>
      </c>
      <c r="C226">
        <v>169.5</v>
      </c>
      <c r="D226" s="12">
        <v>26268</v>
      </c>
      <c r="E226" s="12">
        <v>26358</v>
      </c>
      <c r="F226">
        <v>-37.008130000000001</v>
      </c>
      <c r="G226">
        <v>174.78872999999999</v>
      </c>
      <c r="H226" t="s">
        <v>64</v>
      </c>
      <c r="I226">
        <v>-71.756666666666604</v>
      </c>
      <c r="J226" t="s">
        <v>65</v>
      </c>
      <c r="K226" t="s">
        <v>75</v>
      </c>
      <c r="M226" t="str">
        <f t="shared" si="4"/>
        <v>-Q4</v>
      </c>
    </row>
    <row r="227" spans="1:13" x14ac:dyDescent="0.2">
      <c r="A227">
        <v>1962</v>
      </c>
      <c r="B227" t="s">
        <v>63</v>
      </c>
      <c r="C227">
        <v>327.39999999999998</v>
      </c>
      <c r="D227" s="12">
        <v>26177</v>
      </c>
      <c r="E227" s="12">
        <v>26267</v>
      </c>
      <c r="F227">
        <v>-37.008130000000001</v>
      </c>
      <c r="G227">
        <v>174.78872999999999</v>
      </c>
      <c r="H227" t="s">
        <v>64</v>
      </c>
      <c r="I227">
        <v>71.933333333333294</v>
      </c>
      <c r="J227" t="s">
        <v>65</v>
      </c>
      <c r="K227" t="s">
        <v>66</v>
      </c>
      <c r="M227" t="str">
        <f t="shared" si="4"/>
        <v>-Q3</v>
      </c>
    </row>
    <row r="228" spans="1:13" x14ac:dyDescent="0.2">
      <c r="A228">
        <v>1962</v>
      </c>
      <c r="B228" t="s">
        <v>68</v>
      </c>
      <c r="C228">
        <v>295.89999999999998</v>
      </c>
      <c r="D228" s="12">
        <v>26085</v>
      </c>
      <c r="E228" s="12">
        <v>26176</v>
      </c>
      <c r="F228">
        <v>-37.008130000000001</v>
      </c>
      <c r="G228">
        <v>174.78872999999999</v>
      </c>
      <c r="H228" t="s">
        <v>64</v>
      </c>
      <c r="I228">
        <v>-63.883333333333297</v>
      </c>
      <c r="J228" t="s">
        <v>65</v>
      </c>
      <c r="K228" t="s">
        <v>69</v>
      </c>
      <c r="M228" t="str">
        <f t="shared" si="4"/>
        <v>-Q2</v>
      </c>
    </row>
    <row r="229" spans="1:13" x14ac:dyDescent="0.2">
      <c r="A229">
        <v>1962</v>
      </c>
      <c r="B229" t="s">
        <v>71</v>
      </c>
      <c r="C229">
        <v>230.7</v>
      </c>
      <c r="D229" s="12">
        <v>25993</v>
      </c>
      <c r="E229" s="12">
        <v>26084</v>
      </c>
      <c r="F229">
        <v>-37.008130000000001</v>
      </c>
      <c r="G229">
        <v>174.78872999999999</v>
      </c>
      <c r="H229" t="s">
        <v>64</v>
      </c>
      <c r="I229">
        <v>-43.946666666666601</v>
      </c>
      <c r="J229" t="s">
        <v>65</v>
      </c>
      <c r="K229" t="s">
        <v>72</v>
      </c>
      <c r="M229" t="str">
        <f t="shared" si="4"/>
        <v>-Q1</v>
      </c>
    </row>
    <row r="230" spans="1:13" x14ac:dyDescent="0.2">
      <c r="A230">
        <v>1962</v>
      </c>
      <c r="B230" t="s">
        <v>112</v>
      </c>
      <c r="C230">
        <v>1128.5</v>
      </c>
      <c r="D230" s="12">
        <v>25934</v>
      </c>
      <c r="E230" s="12">
        <v>26298</v>
      </c>
      <c r="F230">
        <v>-37.008130000000001</v>
      </c>
      <c r="G230">
        <v>174.78872999999999</v>
      </c>
      <c r="H230" t="s">
        <v>64</v>
      </c>
      <c r="I230">
        <v>-1.3800000000001</v>
      </c>
      <c r="J230" t="s">
        <v>65</v>
      </c>
      <c r="K230" t="s">
        <v>113</v>
      </c>
      <c r="M230" t="str">
        <f t="shared" si="4"/>
        <v>-</v>
      </c>
    </row>
    <row r="231" spans="1:13" x14ac:dyDescent="0.2">
      <c r="A231">
        <v>1962</v>
      </c>
      <c r="B231" t="s">
        <v>74</v>
      </c>
      <c r="C231">
        <v>201</v>
      </c>
      <c r="D231" s="12">
        <v>25903</v>
      </c>
      <c r="E231" s="12">
        <v>25992</v>
      </c>
      <c r="F231">
        <v>-37.008130000000001</v>
      </c>
      <c r="G231">
        <v>174.78872999999999</v>
      </c>
      <c r="H231" t="s">
        <v>64</v>
      </c>
      <c r="I231">
        <v>-40.256666666666597</v>
      </c>
      <c r="J231" t="s">
        <v>65</v>
      </c>
      <c r="K231" t="s">
        <v>75</v>
      </c>
      <c r="M231" t="str">
        <f t="shared" si="4"/>
        <v>-Q4</v>
      </c>
    </row>
    <row r="232" spans="1:13" x14ac:dyDescent="0.2">
      <c r="A232">
        <v>1962</v>
      </c>
      <c r="B232" t="s">
        <v>63</v>
      </c>
      <c r="C232">
        <v>341.2</v>
      </c>
      <c r="D232" s="12">
        <v>25812</v>
      </c>
      <c r="E232" s="12">
        <v>25902</v>
      </c>
      <c r="F232">
        <v>-37.008130000000001</v>
      </c>
      <c r="G232">
        <v>174.78872999999999</v>
      </c>
      <c r="H232" t="s">
        <v>64</v>
      </c>
      <c r="I232">
        <v>85.733333333333306</v>
      </c>
      <c r="J232" t="s">
        <v>65</v>
      </c>
      <c r="K232" t="s">
        <v>66</v>
      </c>
      <c r="M232" t="str">
        <f t="shared" si="4"/>
        <v>-Q3</v>
      </c>
    </row>
    <row r="233" spans="1:13" x14ac:dyDescent="0.2">
      <c r="A233">
        <v>1962</v>
      </c>
      <c r="B233" t="s">
        <v>68</v>
      </c>
      <c r="C233">
        <v>461.6</v>
      </c>
      <c r="D233" s="12">
        <v>25720</v>
      </c>
      <c r="E233" s="12">
        <v>25811</v>
      </c>
      <c r="F233">
        <v>-37.008130000000001</v>
      </c>
      <c r="G233">
        <v>174.78872999999999</v>
      </c>
      <c r="H233" t="s">
        <v>64</v>
      </c>
      <c r="I233">
        <v>101.81666666666599</v>
      </c>
      <c r="J233" t="s">
        <v>65</v>
      </c>
      <c r="K233" t="s">
        <v>69</v>
      </c>
      <c r="M233" t="str">
        <f t="shared" si="4"/>
        <v>-Q2</v>
      </c>
    </row>
    <row r="234" spans="1:13" x14ac:dyDescent="0.2">
      <c r="A234">
        <v>1962</v>
      </c>
      <c r="B234" t="s">
        <v>71</v>
      </c>
      <c r="C234">
        <v>245.7</v>
      </c>
      <c r="D234" s="12">
        <v>25628</v>
      </c>
      <c r="E234" s="12">
        <v>25719</v>
      </c>
      <c r="F234">
        <v>-37.008130000000001</v>
      </c>
      <c r="G234">
        <v>174.78872999999999</v>
      </c>
      <c r="H234" t="s">
        <v>64</v>
      </c>
      <c r="I234">
        <v>-28.946666666666601</v>
      </c>
      <c r="J234" t="s">
        <v>65</v>
      </c>
      <c r="K234" t="s">
        <v>72</v>
      </c>
      <c r="M234" t="str">
        <f t="shared" si="4"/>
        <v>-Q1</v>
      </c>
    </row>
    <row r="235" spans="1:13" x14ac:dyDescent="0.2">
      <c r="A235">
        <v>1962</v>
      </c>
      <c r="B235" t="s">
        <v>112</v>
      </c>
      <c r="C235">
        <v>1132.2</v>
      </c>
      <c r="D235" s="12">
        <v>25569</v>
      </c>
      <c r="E235" s="12">
        <v>25933</v>
      </c>
      <c r="F235">
        <v>-37.008130000000001</v>
      </c>
      <c r="G235">
        <v>174.78872999999999</v>
      </c>
      <c r="H235" t="s">
        <v>64</v>
      </c>
      <c r="I235">
        <v>2.3199999999999301</v>
      </c>
      <c r="J235" t="s">
        <v>65</v>
      </c>
      <c r="K235" t="s">
        <v>113</v>
      </c>
      <c r="M235" t="str">
        <f t="shared" si="4"/>
        <v>-</v>
      </c>
    </row>
    <row r="236" spans="1:13" x14ac:dyDescent="0.2">
      <c r="A236">
        <v>1962</v>
      </c>
      <c r="B236" t="s">
        <v>74</v>
      </c>
      <c r="C236">
        <v>178.4</v>
      </c>
      <c r="D236" s="12">
        <v>25538</v>
      </c>
      <c r="E236" s="12">
        <v>25627</v>
      </c>
      <c r="F236">
        <v>-37.008130000000001</v>
      </c>
      <c r="G236">
        <v>174.78872999999999</v>
      </c>
      <c r="H236" t="s">
        <v>64</v>
      </c>
      <c r="I236">
        <v>-62.856666666666598</v>
      </c>
      <c r="J236" t="s">
        <v>65</v>
      </c>
      <c r="K236" t="s">
        <v>75</v>
      </c>
      <c r="M236" t="str">
        <f t="shared" si="4"/>
        <v>-Q4</v>
      </c>
    </row>
    <row r="237" spans="1:13" x14ac:dyDescent="0.2">
      <c r="A237">
        <v>1962</v>
      </c>
      <c r="B237" t="s">
        <v>63</v>
      </c>
      <c r="C237">
        <v>164.8</v>
      </c>
      <c r="D237" s="12">
        <v>25447</v>
      </c>
      <c r="E237" s="12">
        <v>25537</v>
      </c>
      <c r="F237">
        <v>-37.008130000000001</v>
      </c>
      <c r="G237">
        <v>174.78872999999999</v>
      </c>
      <c r="H237" t="s">
        <v>64</v>
      </c>
      <c r="I237">
        <v>-90.6666666666666</v>
      </c>
      <c r="J237" t="s">
        <v>65</v>
      </c>
      <c r="K237" t="s">
        <v>66</v>
      </c>
      <c r="M237" t="str">
        <f t="shared" si="4"/>
        <v>-Q3</v>
      </c>
    </row>
    <row r="238" spans="1:13" x14ac:dyDescent="0.2">
      <c r="A238">
        <v>1962</v>
      </c>
      <c r="B238" t="s">
        <v>68</v>
      </c>
      <c r="C238">
        <v>294.10000000000002</v>
      </c>
      <c r="D238" s="12">
        <v>25355</v>
      </c>
      <c r="E238" s="12">
        <v>25446</v>
      </c>
      <c r="F238">
        <v>-37.008130000000001</v>
      </c>
      <c r="G238">
        <v>174.78872999999999</v>
      </c>
      <c r="H238" t="s">
        <v>64</v>
      </c>
      <c r="I238">
        <v>-65.683333333333294</v>
      </c>
      <c r="J238" t="s">
        <v>65</v>
      </c>
      <c r="K238" t="s">
        <v>69</v>
      </c>
      <c r="M238" t="str">
        <f t="shared" si="4"/>
        <v>-Q2</v>
      </c>
    </row>
    <row r="239" spans="1:13" x14ac:dyDescent="0.2">
      <c r="A239">
        <v>1962</v>
      </c>
      <c r="B239" t="s">
        <v>71</v>
      </c>
      <c r="C239">
        <v>253.4</v>
      </c>
      <c r="D239" s="12">
        <v>25263</v>
      </c>
      <c r="E239" s="12">
        <v>25354</v>
      </c>
      <c r="F239">
        <v>-37.008130000000001</v>
      </c>
      <c r="G239">
        <v>174.78872999999999</v>
      </c>
      <c r="H239" t="s">
        <v>64</v>
      </c>
      <c r="I239">
        <v>-21.246666666666599</v>
      </c>
      <c r="J239" t="s">
        <v>65</v>
      </c>
      <c r="K239" t="s">
        <v>72</v>
      </c>
      <c r="M239" t="str">
        <f t="shared" si="4"/>
        <v>-Q1</v>
      </c>
    </row>
    <row r="240" spans="1:13" x14ac:dyDescent="0.2">
      <c r="A240">
        <v>1962</v>
      </c>
      <c r="B240" t="s">
        <v>112</v>
      </c>
      <c r="C240">
        <v>1087.8</v>
      </c>
      <c r="D240" s="12">
        <v>25204</v>
      </c>
      <c r="E240" s="12">
        <v>25568</v>
      </c>
      <c r="F240">
        <v>-37.008130000000001</v>
      </c>
      <c r="G240">
        <v>174.78872999999999</v>
      </c>
      <c r="H240" t="s">
        <v>64</v>
      </c>
      <c r="I240">
        <v>-42.080000000000098</v>
      </c>
      <c r="J240" t="s">
        <v>65</v>
      </c>
      <c r="K240" t="s">
        <v>113</v>
      </c>
      <c r="M240" t="str">
        <f t="shared" si="4"/>
        <v>-</v>
      </c>
    </row>
    <row r="241" spans="1:13" x14ac:dyDescent="0.2">
      <c r="A241">
        <v>1962</v>
      </c>
      <c r="B241" t="s">
        <v>74</v>
      </c>
      <c r="C241">
        <v>361.5</v>
      </c>
      <c r="D241" s="12">
        <v>25173</v>
      </c>
      <c r="E241" s="12">
        <v>25262</v>
      </c>
      <c r="F241">
        <v>-37.008130000000001</v>
      </c>
      <c r="G241">
        <v>174.78872999999999</v>
      </c>
      <c r="H241" t="s">
        <v>64</v>
      </c>
      <c r="I241">
        <v>120.243333333333</v>
      </c>
      <c r="J241" t="s">
        <v>65</v>
      </c>
      <c r="K241" t="s">
        <v>75</v>
      </c>
      <c r="M241" t="str">
        <f t="shared" si="4"/>
        <v>-Q4</v>
      </c>
    </row>
    <row r="242" spans="1:13" x14ac:dyDescent="0.2">
      <c r="A242">
        <v>1962</v>
      </c>
      <c r="B242" t="s">
        <v>63</v>
      </c>
      <c r="C242">
        <v>238.6</v>
      </c>
      <c r="D242" s="12">
        <v>25082</v>
      </c>
      <c r="E242" s="12">
        <v>25172</v>
      </c>
      <c r="F242">
        <v>-37.008130000000001</v>
      </c>
      <c r="G242">
        <v>174.78872999999999</v>
      </c>
      <c r="H242" t="s">
        <v>64</v>
      </c>
      <c r="I242">
        <v>-16.8666666666666</v>
      </c>
      <c r="J242" t="s">
        <v>65</v>
      </c>
      <c r="K242" t="s">
        <v>66</v>
      </c>
      <c r="M242" t="str">
        <f t="shared" si="4"/>
        <v>-Q3</v>
      </c>
    </row>
    <row r="243" spans="1:13" x14ac:dyDescent="0.2">
      <c r="A243">
        <v>1962</v>
      </c>
      <c r="B243" t="s">
        <v>68</v>
      </c>
      <c r="C243">
        <v>388</v>
      </c>
      <c r="D243" s="12">
        <v>24990</v>
      </c>
      <c r="E243" s="12">
        <v>25081</v>
      </c>
      <c r="F243">
        <v>-37.008130000000001</v>
      </c>
      <c r="G243">
        <v>174.78872999999999</v>
      </c>
      <c r="H243" t="s">
        <v>64</v>
      </c>
      <c r="I243">
        <v>28.216666666666601</v>
      </c>
      <c r="J243" t="s">
        <v>65</v>
      </c>
      <c r="K243" t="s">
        <v>69</v>
      </c>
      <c r="M243" t="str">
        <f t="shared" si="4"/>
        <v>-Q2</v>
      </c>
    </row>
    <row r="244" spans="1:13" x14ac:dyDescent="0.2">
      <c r="A244">
        <v>1962</v>
      </c>
      <c r="B244" t="s">
        <v>71</v>
      </c>
      <c r="C244">
        <v>422.3</v>
      </c>
      <c r="D244" s="12">
        <v>24898</v>
      </c>
      <c r="E244" s="12">
        <v>24989</v>
      </c>
      <c r="F244">
        <v>-37.008130000000001</v>
      </c>
      <c r="G244">
        <v>174.78872999999999</v>
      </c>
      <c r="H244" t="s">
        <v>64</v>
      </c>
      <c r="I244">
        <v>147.65333333333299</v>
      </c>
      <c r="J244" t="s">
        <v>65</v>
      </c>
      <c r="K244" t="s">
        <v>72</v>
      </c>
      <c r="M244" t="str">
        <f t="shared" si="4"/>
        <v>-Q1</v>
      </c>
    </row>
    <row r="245" spans="1:13" x14ac:dyDescent="0.2">
      <c r="A245">
        <v>1962</v>
      </c>
      <c r="B245" t="s">
        <v>112</v>
      </c>
      <c r="C245">
        <v>1248.9000000000001</v>
      </c>
      <c r="D245" s="12">
        <v>24838</v>
      </c>
      <c r="E245" s="12">
        <v>25203</v>
      </c>
      <c r="F245">
        <v>-37.008130000000001</v>
      </c>
      <c r="G245">
        <v>174.78872999999999</v>
      </c>
      <c r="H245" t="s">
        <v>64</v>
      </c>
      <c r="I245">
        <v>119.019999999999</v>
      </c>
      <c r="J245" t="s">
        <v>65</v>
      </c>
      <c r="K245" t="s">
        <v>113</v>
      </c>
      <c r="M245" t="str">
        <f t="shared" si="4"/>
        <v>-</v>
      </c>
    </row>
    <row r="246" spans="1:13" x14ac:dyDescent="0.2">
      <c r="A246">
        <v>1962</v>
      </c>
      <c r="B246" t="s">
        <v>74</v>
      </c>
      <c r="C246">
        <v>198.3</v>
      </c>
      <c r="D246" s="12">
        <v>24807</v>
      </c>
      <c r="E246" s="12">
        <v>24897</v>
      </c>
      <c r="F246">
        <v>-37.008130000000001</v>
      </c>
      <c r="G246">
        <v>174.78872999999999</v>
      </c>
      <c r="H246" t="s">
        <v>64</v>
      </c>
      <c r="I246">
        <v>-42.956666666666599</v>
      </c>
      <c r="J246" t="s">
        <v>65</v>
      </c>
      <c r="K246" t="s">
        <v>75</v>
      </c>
      <c r="M246" t="str">
        <f t="shared" si="4"/>
        <v>-Q4</v>
      </c>
    </row>
    <row r="247" spans="1:13" x14ac:dyDescent="0.2">
      <c r="A247">
        <v>1962</v>
      </c>
      <c r="B247" t="s">
        <v>63</v>
      </c>
      <c r="C247">
        <v>355.8</v>
      </c>
      <c r="D247" s="12">
        <v>24716</v>
      </c>
      <c r="E247" s="12">
        <v>24806</v>
      </c>
      <c r="F247">
        <v>-37.008130000000001</v>
      </c>
      <c r="G247">
        <v>174.78872999999999</v>
      </c>
      <c r="H247" t="s">
        <v>64</v>
      </c>
      <c r="I247">
        <v>100.333333333333</v>
      </c>
      <c r="J247" t="s">
        <v>65</v>
      </c>
      <c r="K247" t="s">
        <v>66</v>
      </c>
      <c r="M247" t="str">
        <f t="shared" si="4"/>
        <v>-Q3</v>
      </c>
    </row>
    <row r="248" spans="1:13" x14ac:dyDescent="0.2">
      <c r="A248">
        <v>1962</v>
      </c>
      <c r="B248" t="s">
        <v>68</v>
      </c>
      <c r="C248">
        <v>231.6</v>
      </c>
      <c r="D248" s="12">
        <v>24624</v>
      </c>
      <c r="E248" s="12">
        <v>24715</v>
      </c>
      <c r="F248">
        <v>-37.008130000000001</v>
      </c>
      <c r="G248">
        <v>174.78872999999999</v>
      </c>
      <c r="H248" t="s">
        <v>64</v>
      </c>
      <c r="I248">
        <v>-128.183333333333</v>
      </c>
      <c r="J248" t="s">
        <v>65</v>
      </c>
      <c r="K248" t="s">
        <v>69</v>
      </c>
      <c r="M248" t="str">
        <f t="shared" si="4"/>
        <v>-Q2</v>
      </c>
    </row>
    <row r="249" spans="1:13" x14ac:dyDescent="0.2">
      <c r="A249">
        <v>1962</v>
      </c>
      <c r="B249" t="s">
        <v>71</v>
      </c>
      <c r="C249">
        <v>206</v>
      </c>
      <c r="D249" s="12">
        <v>24532</v>
      </c>
      <c r="E249" s="12">
        <v>24623</v>
      </c>
      <c r="F249">
        <v>-37.008130000000001</v>
      </c>
      <c r="G249">
        <v>174.78872999999999</v>
      </c>
      <c r="H249" t="s">
        <v>64</v>
      </c>
      <c r="I249">
        <v>-68.646666666666604</v>
      </c>
      <c r="J249" t="s">
        <v>65</v>
      </c>
      <c r="K249" t="s">
        <v>72</v>
      </c>
      <c r="M249" t="str">
        <f t="shared" si="4"/>
        <v>-Q1</v>
      </c>
    </row>
    <row r="250" spans="1:13" x14ac:dyDescent="0.2">
      <c r="A250">
        <v>1962</v>
      </c>
      <c r="B250" t="s">
        <v>112</v>
      </c>
      <c r="C250">
        <v>1236.9000000000001</v>
      </c>
      <c r="D250" s="12">
        <v>24473</v>
      </c>
      <c r="E250" s="12">
        <v>24837</v>
      </c>
      <c r="F250">
        <v>-37.008130000000001</v>
      </c>
      <c r="G250">
        <v>174.78872999999999</v>
      </c>
      <c r="H250" t="s">
        <v>64</v>
      </c>
      <c r="I250">
        <v>107.019999999999</v>
      </c>
      <c r="J250" t="s">
        <v>65</v>
      </c>
      <c r="K250" t="s">
        <v>113</v>
      </c>
      <c r="M250" t="str">
        <f t="shared" si="4"/>
        <v>-</v>
      </c>
    </row>
    <row r="251" spans="1:13" x14ac:dyDescent="0.2">
      <c r="A251">
        <v>1962</v>
      </c>
      <c r="B251" t="s">
        <v>74</v>
      </c>
      <c r="C251">
        <v>422.8</v>
      </c>
      <c r="D251" s="12">
        <v>24442</v>
      </c>
      <c r="E251" s="12">
        <v>24531</v>
      </c>
      <c r="F251">
        <v>-37.008130000000001</v>
      </c>
      <c r="G251">
        <v>174.78872999999999</v>
      </c>
      <c r="H251" t="s">
        <v>64</v>
      </c>
      <c r="I251">
        <v>181.54333333333301</v>
      </c>
      <c r="J251" t="s">
        <v>65</v>
      </c>
      <c r="K251" t="s">
        <v>75</v>
      </c>
      <c r="M251" t="str">
        <f t="shared" si="4"/>
        <v>-Q4</v>
      </c>
    </row>
    <row r="252" spans="1:13" x14ac:dyDescent="0.2">
      <c r="A252">
        <v>1962</v>
      </c>
      <c r="B252" t="s">
        <v>63</v>
      </c>
      <c r="C252">
        <v>275</v>
      </c>
      <c r="D252" s="12">
        <v>24351</v>
      </c>
      <c r="E252" s="12">
        <v>24441</v>
      </c>
      <c r="F252">
        <v>-37.008130000000001</v>
      </c>
      <c r="G252">
        <v>174.78872999999999</v>
      </c>
      <c r="H252" t="s">
        <v>64</v>
      </c>
      <c r="I252">
        <v>19.533333333333299</v>
      </c>
      <c r="J252" t="s">
        <v>65</v>
      </c>
      <c r="K252" t="s">
        <v>66</v>
      </c>
      <c r="M252" t="str">
        <f t="shared" si="4"/>
        <v>-Q3</v>
      </c>
    </row>
    <row r="253" spans="1:13" x14ac:dyDescent="0.2">
      <c r="A253">
        <v>1962</v>
      </c>
      <c r="B253" t="s">
        <v>68</v>
      </c>
      <c r="C253">
        <v>327.2</v>
      </c>
      <c r="D253" s="12">
        <v>24259</v>
      </c>
      <c r="E253" s="12">
        <v>24350</v>
      </c>
      <c r="F253">
        <v>-37.008130000000001</v>
      </c>
      <c r="G253">
        <v>174.78872999999999</v>
      </c>
      <c r="H253" t="s">
        <v>64</v>
      </c>
      <c r="I253">
        <v>-32.5833333333333</v>
      </c>
      <c r="J253" t="s">
        <v>65</v>
      </c>
      <c r="K253" t="s">
        <v>69</v>
      </c>
      <c r="M253" t="str">
        <f t="shared" si="4"/>
        <v>-Q2</v>
      </c>
    </row>
    <row r="254" spans="1:13" x14ac:dyDescent="0.2">
      <c r="A254">
        <v>1962</v>
      </c>
      <c r="B254" t="s">
        <v>71</v>
      </c>
      <c r="C254">
        <v>277.89999999999998</v>
      </c>
      <c r="D254" s="12">
        <v>24167</v>
      </c>
      <c r="E254" s="12">
        <v>24258</v>
      </c>
      <c r="F254">
        <v>-37.008130000000001</v>
      </c>
      <c r="G254">
        <v>174.78872999999999</v>
      </c>
      <c r="H254" t="s">
        <v>64</v>
      </c>
      <c r="I254">
        <v>3.2533333333333299</v>
      </c>
      <c r="J254" t="s">
        <v>65</v>
      </c>
      <c r="K254" t="s">
        <v>72</v>
      </c>
      <c r="M254" t="str">
        <f t="shared" si="4"/>
        <v>-Q1</v>
      </c>
    </row>
    <row r="255" spans="1:13" x14ac:dyDescent="0.2">
      <c r="A255">
        <v>1962</v>
      </c>
      <c r="B255" t="s">
        <v>112</v>
      </c>
      <c r="C255">
        <v>1288.9000000000001</v>
      </c>
      <c r="D255" s="12">
        <v>24108</v>
      </c>
      <c r="E255" s="12">
        <v>24472</v>
      </c>
      <c r="F255">
        <v>-37.008130000000001</v>
      </c>
      <c r="G255">
        <v>174.78872999999999</v>
      </c>
      <c r="H255" t="s">
        <v>64</v>
      </c>
      <c r="I255">
        <v>159.01999999999899</v>
      </c>
      <c r="J255" t="s">
        <v>65</v>
      </c>
      <c r="K255" t="s">
        <v>113</v>
      </c>
      <c r="M255" t="str">
        <f t="shared" si="4"/>
        <v>-</v>
      </c>
    </row>
    <row r="256" spans="1:13" x14ac:dyDescent="0.2">
      <c r="A256">
        <v>1962</v>
      </c>
      <c r="B256" t="s">
        <v>74</v>
      </c>
      <c r="C256">
        <v>409.9</v>
      </c>
      <c r="D256" s="12">
        <v>24077</v>
      </c>
      <c r="E256" s="12">
        <v>24166</v>
      </c>
      <c r="F256">
        <v>-37.008130000000001</v>
      </c>
      <c r="G256">
        <v>174.78872999999999</v>
      </c>
      <c r="H256" t="s">
        <v>64</v>
      </c>
      <c r="I256">
        <v>168.643333333333</v>
      </c>
      <c r="J256" t="s">
        <v>65</v>
      </c>
      <c r="K256" t="s">
        <v>75</v>
      </c>
      <c r="M256" t="str">
        <f t="shared" si="4"/>
        <v>-Q4</v>
      </c>
    </row>
    <row r="257" spans="1:13" x14ac:dyDescent="0.2">
      <c r="A257">
        <v>1962</v>
      </c>
      <c r="B257" t="s">
        <v>63</v>
      </c>
      <c r="C257">
        <v>202.2</v>
      </c>
      <c r="D257" s="12">
        <v>23986</v>
      </c>
      <c r="E257" s="12">
        <v>24076</v>
      </c>
      <c r="F257">
        <v>-37.008130000000001</v>
      </c>
      <c r="G257">
        <v>174.78872999999999</v>
      </c>
      <c r="H257" t="s">
        <v>64</v>
      </c>
      <c r="I257">
        <v>-53.266666666666602</v>
      </c>
      <c r="J257" t="s">
        <v>65</v>
      </c>
      <c r="K257" t="s">
        <v>66</v>
      </c>
      <c r="M257" t="str">
        <f t="shared" si="4"/>
        <v>-Q3</v>
      </c>
    </row>
    <row r="258" spans="1:13" x14ac:dyDescent="0.2">
      <c r="A258">
        <v>1962</v>
      </c>
      <c r="B258" t="s">
        <v>68</v>
      </c>
      <c r="C258">
        <v>502.3</v>
      </c>
      <c r="D258" s="12">
        <v>23894</v>
      </c>
      <c r="E258" s="12">
        <v>23985</v>
      </c>
      <c r="F258">
        <v>-37.008130000000001</v>
      </c>
      <c r="G258">
        <v>174.78872999999999</v>
      </c>
      <c r="H258" t="s">
        <v>64</v>
      </c>
      <c r="I258">
        <v>142.516666666666</v>
      </c>
      <c r="J258" t="s">
        <v>65</v>
      </c>
      <c r="K258" t="s">
        <v>69</v>
      </c>
      <c r="M258" t="str">
        <f t="shared" ref="M258:M286" si="5">L258&amp;"-"&amp;K258</f>
        <v>-Q2</v>
      </c>
    </row>
    <row r="259" spans="1:13" x14ac:dyDescent="0.2">
      <c r="A259">
        <v>1962</v>
      </c>
      <c r="B259" t="s">
        <v>71</v>
      </c>
      <c r="C259">
        <v>285.10000000000002</v>
      </c>
      <c r="D259" s="12">
        <v>23802</v>
      </c>
      <c r="E259" s="12">
        <v>23893</v>
      </c>
      <c r="F259">
        <v>-37.008130000000001</v>
      </c>
      <c r="G259">
        <v>174.78872999999999</v>
      </c>
      <c r="H259" t="s">
        <v>64</v>
      </c>
      <c r="I259">
        <v>10.453333333333299</v>
      </c>
      <c r="J259" t="s">
        <v>65</v>
      </c>
      <c r="K259" t="s">
        <v>72</v>
      </c>
      <c r="M259" t="str">
        <f t="shared" si="5"/>
        <v>-Q1</v>
      </c>
    </row>
    <row r="260" spans="1:13" x14ac:dyDescent="0.2">
      <c r="A260">
        <v>1962</v>
      </c>
      <c r="B260" t="s">
        <v>112</v>
      </c>
      <c r="C260">
        <v>1350.2</v>
      </c>
      <c r="D260" s="12">
        <v>23743</v>
      </c>
      <c r="E260" s="12">
        <v>24107</v>
      </c>
      <c r="F260">
        <v>-37.008130000000001</v>
      </c>
      <c r="G260">
        <v>174.78872999999999</v>
      </c>
      <c r="H260" t="s">
        <v>64</v>
      </c>
      <c r="I260">
        <v>220.319999999999</v>
      </c>
      <c r="J260" t="s">
        <v>65</v>
      </c>
      <c r="K260" t="s">
        <v>113</v>
      </c>
      <c r="M260" t="str">
        <f t="shared" si="5"/>
        <v>-</v>
      </c>
    </row>
    <row r="261" spans="1:13" x14ac:dyDescent="0.2">
      <c r="A261">
        <v>1962</v>
      </c>
      <c r="B261" t="s">
        <v>74</v>
      </c>
      <c r="C261">
        <v>394.7</v>
      </c>
      <c r="D261" s="12">
        <v>23712</v>
      </c>
      <c r="E261" s="12">
        <v>23801</v>
      </c>
      <c r="F261">
        <v>-37.008130000000001</v>
      </c>
      <c r="G261">
        <v>174.78872999999999</v>
      </c>
      <c r="H261" t="s">
        <v>64</v>
      </c>
      <c r="I261">
        <v>153.44333333333299</v>
      </c>
      <c r="J261" t="s">
        <v>65</v>
      </c>
      <c r="K261" t="s">
        <v>75</v>
      </c>
      <c r="M261" t="str">
        <f t="shared" si="5"/>
        <v>-Q4</v>
      </c>
    </row>
    <row r="262" spans="1:13" x14ac:dyDescent="0.2">
      <c r="A262">
        <v>1962</v>
      </c>
      <c r="B262" t="s">
        <v>63</v>
      </c>
      <c r="C262">
        <v>306.599999999999</v>
      </c>
      <c r="D262" s="12">
        <v>23621</v>
      </c>
      <c r="E262" s="12">
        <v>23711</v>
      </c>
      <c r="F262">
        <v>-37.008130000000001</v>
      </c>
      <c r="G262">
        <v>174.78872999999999</v>
      </c>
      <c r="H262" t="s">
        <v>64</v>
      </c>
      <c r="I262">
        <v>51.133333333333297</v>
      </c>
      <c r="J262" t="s">
        <v>65</v>
      </c>
      <c r="K262" t="s">
        <v>66</v>
      </c>
      <c r="M262" t="str">
        <f t="shared" si="5"/>
        <v>-Q3</v>
      </c>
    </row>
    <row r="263" spans="1:13" x14ac:dyDescent="0.2">
      <c r="A263">
        <v>1962</v>
      </c>
      <c r="B263" t="s">
        <v>68</v>
      </c>
      <c r="C263">
        <v>450</v>
      </c>
      <c r="D263" s="12">
        <v>23529</v>
      </c>
      <c r="E263" s="12">
        <v>23620</v>
      </c>
      <c r="F263">
        <v>-37.008130000000001</v>
      </c>
      <c r="G263">
        <v>174.78872999999999</v>
      </c>
      <c r="H263" t="s">
        <v>64</v>
      </c>
      <c r="I263">
        <v>90.216666666666598</v>
      </c>
      <c r="J263" t="s">
        <v>65</v>
      </c>
      <c r="K263" t="s">
        <v>69</v>
      </c>
      <c r="M263" t="str">
        <f t="shared" si="5"/>
        <v>-Q2</v>
      </c>
    </row>
    <row r="264" spans="1:13" x14ac:dyDescent="0.2">
      <c r="A264">
        <v>1962</v>
      </c>
      <c r="B264" t="s">
        <v>71</v>
      </c>
      <c r="C264">
        <v>247.9</v>
      </c>
      <c r="D264" s="12">
        <v>23437</v>
      </c>
      <c r="E264" s="12">
        <v>23528</v>
      </c>
      <c r="F264">
        <v>-37.008130000000001</v>
      </c>
      <c r="G264">
        <v>174.78872999999999</v>
      </c>
      <c r="H264" t="s">
        <v>64</v>
      </c>
      <c r="I264">
        <v>-26.746666666666599</v>
      </c>
      <c r="J264" t="s">
        <v>65</v>
      </c>
      <c r="K264" t="s">
        <v>72</v>
      </c>
      <c r="M264" t="str">
        <f t="shared" si="5"/>
        <v>-Q1</v>
      </c>
    </row>
    <row r="265" spans="1:13" x14ac:dyDescent="0.2">
      <c r="A265">
        <v>1962</v>
      </c>
      <c r="B265" t="s">
        <v>112</v>
      </c>
      <c r="C265">
        <v>1230.4000000000001</v>
      </c>
      <c r="D265" s="12">
        <v>23377</v>
      </c>
      <c r="E265" s="12">
        <v>23742</v>
      </c>
      <c r="F265">
        <v>-37.008130000000001</v>
      </c>
      <c r="G265">
        <v>174.78872999999999</v>
      </c>
      <c r="H265" t="s">
        <v>64</v>
      </c>
      <c r="I265">
        <v>100.519999999999</v>
      </c>
      <c r="J265" t="s">
        <v>65</v>
      </c>
      <c r="K265" t="s">
        <v>113</v>
      </c>
      <c r="M265" t="str">
        <f t="shared" si="5"/>
        <v>-</v>
      </c>
    </row>
    <row r="266" spans="1:13" x14ac:dyDescent="0.2">
      <c r="A266">
        <v>1962</v>
      </c>
      <c r="B266" t="s">
        <v>74</v>
      </c>
      <c r="C266">
        <v>171.6</v>
      </c>
      <c r="D266" s="12">
        <v>23346</v>
      </c>
      <c r="E266" s="12">
        <v>23436</v>
      </c>
      <c r="F266">
        <v>-37.008130000000001</v>
      </c>
      <c r="G266">
        <v>174.78872999999999</v>
      </c>
      <c r="H266" t="s">
        <v>64</v>
      </c>
      <c r="I266">
        <v>-69.656666666666595</v>
      </c>
      <c r="J266" t="s">
        <v>65</v>
      </c>
      <c r="K266" t="s">
        <v>75</v>
      </c>
      <c r="M266" t="str">
        <f t="shared" si="5"/>
        <v>-Q4</v>
      </c>
    </row>
    <row r="267" spans="1:13" x14ac:dyDescent="0.2">
      <c r="A267">
        <v>1962</v>
      </c>
      <c r="B267" t="s">
        <v>63</v>
      </c>
      <c r="C267">
        <v>176.4</v>
      </c>
      <c r="D267" s="12">
        <v>23255</v>
      </c>
      <c r="E267" s="12">
        <v>23345</v>
      </c>
      <c r="F267">
        <v>-37.008130000000001</v>
      </c>
      <c r="G267">
        <v>174.78872999999999</v>
      </c>
      <c r="H267" t="s">
        <v>64</v>
      </c>
      <c r="I267">
        <v>-79.066666666666606</v>
      </c>
      <c r="J267" t="s">
        <v>65</v>
      </c>
      <c r="K267" t="s">
        <v>66</v>
      </c>
      <c r="M267" t="str">
        <f t="shared" si="5"/>
        <v>-Q3</v>
      </c>
    </row>
    <row r="268" spans="1:13" x14ac:dyDescent="0.2">
      <c r="A268">
        <v>1962</v>
      </c>
      <c r="B268" t="s">
        <v>68</v>
      </c>
      <c r="C268">
        <v>340.7</v>
      </c>
      <c r="D268" s="12">
        <v>23163</v>
      </c>
      <c r="E268" s="12">
        <v>23254</v>
      </c>
      <c r="F268">
        <v>-37.008130000000001</v>
      </c>
      <c r="G268">
        <v>174.78872999999999</v>
      </c>
      <c r="H268" t="s">
        <v>64</v>
      </c>
      <c r="I268">
        <v>-19.0833333333333</v>
      </c>
      <c r="J268" t="s">
        <v>65</v>
      </c>
      <c r="K268" t="s">
        <v>69</v>
      </c>
      <c r="M268" t="str">
        <f t="shared" si="5"/>
        <v>-Q2</v>
      </c>
    </row>
    <row r="269" spans="1:13" x14ac:dyDescent="0.2">
      <c r="A269">
        <v>1962</v>
      </c>
      <c r="B269" t="s">
        <v>71</v>
      </c>
      <c r="C269">
        <v>246.5</v>
      </c>
      <c r="D269" s="12">
        <v>23071</v>
      </c>
      <c r="E269" s="12">
        <v>23162</v>
      </c>
      <c r="F269">
        <v>-37.008130000000001</v>
      </c>
      <c r="G269">
        <v>174.78872999999999</v>
      </c>
      <c r="H269" t="s">
        <v>64</v>
      </c>
      <c r="I269">
        <v>-28.146666666666601</v>
      </c>
      <c r="J269" t="s">
        <v>65</v>
      </c>
      <c r="K269" t="s">
        <v>72</v>
      </c>
      <c r="M269" t="str">
        <f t="shared" si="5"/>
        <v>-Q1</v>
      </c>
    </row>
    <row r="270" spans="1:13" x14ac:dyDescent="0.2">
      <c r="A270">
        <v>1962</v>
      </c>
      <c r="B270" t="s">
        <v>112</v>
      </c>
      <c r="C270">
        <v>985.9</v>
      </c>
      <c r="D270" s="12">
        <v>23012</v>
      </c>
      <c r="E270" s="12">
        <v>23376</v>
      </c>
      <c r="F270">
        <v>-37.008130000000001</v>
      </c>
      <c r="G270">
        <v>174.78872999999999</v>
      </c>
      <c r="H270" t="s">
        <v>64</v>
      </c>
      <c r="I270">
        <v>-143.97999999999999</v>
      </c>
      <c r="J270" t="s">
        <v>65</v>
      </c>
      <c r="K270" t="s">
        <v>113</v>
      </c>
      <c r="M270" t="str">
        <f t="shared" si="5"/>
        <v>-</v>
      </c>
    </row>
    <row r="271" spans="1:13" x14ac:dyDescent="0.2">
      <c r="A271">
        <v>1962</v>
      </c>
      <c r="B271" t="s">
        <v>74</v>
      </c>
      <c r="C271">
        <v>245.6</v>
      </c>
      <c r="D271" s="12">
        <v>22981</v>
      </c>
      <c r="E271" s="12">
        <v>23070</v>
      </c>
      <c r="F271">
        <v>-37.008130000000001</v>
      </c>
      <c r="G271">
        <v>174.78872999999999</v>
      </c>
      <c r="H271" t="s">
        <v>64</v>
      </c>
      <c r="I271">
        <v>4.3433333333333302</v>
      </c>
      <c r="J271" t="s">
        <v>65</v>
      </c>
      <c r="K271" t="s">
        <v>75</v>
      </c>
      <c r="M271" t="str">
        <f t="shared" si="5"/>
        <v>-Q4</v>
      </c>
    </row>
    <row r="272" spans="1:13" x14ac:dyDescent="0.2">
      <c r="A272">
        <v>1962</v>
      </c>
      <c r="B272" t="s">
        <v>63</v>
      </c>
      <c r="C272">
        <v>402.5</v>
      </c>
      <c r="D272" s="12">
        <v>22890</v>
      </c>
      <c r="E272" s="12">
        <v>22980</v>
      </c>
      <c r="F272">
        <v>-37.008130000000001</v>
      </c>
      <c r="G272">
        <v>174.78872999999999</v>
      </c>
      <c r="H272" t="s">
        <v>64</v>
      </c>
      <c r="I272">
        <v>147.03333333333299</v>
      </c>
      <c r="J272" t="s">
        <v>65</v>
      </c>
      <c r="K272" t="s">
        <v>66</v>
      </c>
      <c r="M272" t="str">
        <f t="shared" si="5"/>
        <v>-Q3</v>
      </c>
    </row>
    <row r="273" spans="1:13" x14ac:dyDescent="0.2">
      <c r="A273">
        <v>1962</v>
      </c>
      <c r="B273" t="s">
        <v>68</v>
      </c>
      <c r="C273">
        <v>406.7</v>
      </c>
      <c r="D273" s="12">
        <v>22798</v>
      </c>
      <c r="E273" s="12">
        <v>22889</v>
      </c>
      <c r="F273">
        <v>-37.008130000000001</v>
      </c>
      <c r="G273">
        <v>174.78872999999999</v>
      </c>
      <c r="H273" t="s">
        <v>64</v>
      </c>
      <c r="I273">
        <v>46.9166666666666</v>
      </c>
      <c r="J273" t="s">
        <v>65</v>
      </c>
      <c r="K273" t="s">
        <v>69</v>
      </c>
      <c r="M273" t="str">
        <f t="shared" si="5"/>
        <v>-Q2</v>
      </c>
    </row>
    <row r="274" spans="1:13" x14ac:dyDescent="0.2">
      <c r="A274">
        <v>1962</v>
      </c>
      <c r="B274" t="s">
        <v>71</v>
      </c>
      <c r="C274">
        <v>445.7</v>
      </c>
      <c r="D274" s="12">
        <v>22706</v>
      </c>
      <c r="E274" s="12">
        <v>22797</v>
      </c>
      <c r="F274">
        <v>-37.008130000000001</v>
      </c>
      <c r="G274">
        <v>174.78872999999999</v>
      </c>
      <c r="H274" t="s">
        <v>64</v>
      </c>
      <c r="I274">
        <v>171.053333333333</v>
      </c>
      <c r="J274" t="s">
        <v>65</v>
      </c>
      <c r="K274" t="s">
        <v>72</v>
      </c>
      <c r="M274" t="str">
        <f t="shared" si="5"/>
        <v>-Q1</v>
      </c>
    </row>
    <row r="275" spans="1:13" x14ac:dyDescent="0.2">
      <c r="A275">
        <v>1962</v>
      </c>
      <c r="B275" t="s">
        <v>112</v>
      </c>
      <c r="C275">
        <v>1403.7</v>
      </c>
      <c r="D275" s="12">
        <v>22647</v>
      </c>
      <c r="E275" s="12">
        <v>23011</v>
      </c>
      <c r="F275">
        <v>-37.008130000000001</v>
      </c>
      <c r="G275">
        <v>174.78872999999999</v>
      </c>
      <c r="H275" t="s">
        <v>64</v>
      </c>
      <c r="I275">
        <v>273.81999999999903</v>
      </c>
      <c r="J275" t="s">
        <v>65</v>
      </c>
      <c r="K275" t="s">
        <v>113</v>
      </c>
      <c r="M275" t="str">
        <f t="shared" si="5"/>
        <v>-</v>
      </c>
    </row>
    <row r="276" spans="1:13" x14ac:dyDescent="0.2">
      <c r="A276">
        <v>1962</v>
      </c>
      <c r="B276" t="s">
        <v>74</v>
      </c>
      <c r="C276">
        <v>89.2</v>
      </c>
      <c r="D276" s="12">
        <v>22616</v>
      </c>
      <c r="E276" s="12">
        <v>22705</v>
      </c>
      <c r="F276">
        <v>-37.008130000000001</v>
      </c>
      <c r="G276">
        <v>174.78872999999999</v>
      </c>
      <c r="H276" t="s">
        <v>64</v>
      </c>
      <c r="I276">
        <v>-152.05666666666599</v>
      </c>
      <c r="J276" t="s">
        <v>65</v>
      </c>
      <c r="K276" t="s">
        <v>75</v>
      </c>
      <c r="M276" t="str">
        <f t="shared" si="5"/>
        <v>-Q4</v>
      </c>
    </row>
    <row r="277" spans="1:13" x14ac:dyDescent="0.2">
      <c r="A277">
        <v>1962</v>
      </c>
      <c r="B277" t="s">
        <v>63</v>
      </c>
      <c r="C277">
        <v>291.2</v>
      </c>
      <c r="D277" s="12">
        <v>22525</v>
      </c>
      <c r="E277" s="12">
        <v>22615</v>
      </c>
      <c r="F277">
        <v>-37.008130000000001</v>
      </c>
      <c r="G277">
        <v>174.78872999999999</v>
      </c>
      <c r="H277" t="s">
        <v>64</v>
      </c>
      <c r="I277">
        <v>35.733333333333299</v>
      </c>
      <c r="J277" t="s">
        <v>65</v>
      </c>
      <c r="K277" t="s">
        <v>66</v>
      </c>
      <c r="M277" t="str">
        <f t="shared" si="5"/>
        <v>-Q3</v>
      </c>
    </row>
    <row r="278" spans="1:13" x14ac:dyDescent="0.2">
      <c r="A278">
        <v>1962</v>
      </c>
      <c r="B278" t="s">
        <v>68</v>
      </c>
      <c r="C278">
        <v>642.5</v>
      </c>
      <c r="D278" s="12">
        <v>22433</v>
      </c>
      <c r="E278" s="12">
        <v>22524</v>
      </c>
      <c r="F278">
        <v>-37.008130000000001</v>
      </c>
      <c r="G278">
        <v>174.78872999999999</v>
      </c>
      <c r="H278" t="s">
        <v>64</v>
      </c>
      <c r="I278">
        <v>282.71666666666601</v>
      </c>
      <c r="J278" t="s">
        <v>65</v>
      </c>
      <c r="K278" t="s">
        <v>69</v>
      </c>
      <c r="M278" t="str">
        <f t="shared" si="5"/>
        <v>-Q2</v>
      </c>
    </row>
    <row r="279" spans="1:13" x14ac:dyDescent="0.2">
      <c r="A279">
        <v>1962</v>
      </c>
      <c r="B279" t="s">
        <v>71</v>
      </c>
      <c r="C279">
        <v>246.9</v>
      </c>
      <c r="D279" s="12">
        <v>22341</v>
      </c>
      <c r="E279" s="12">
        <v>22432</v>
      </c>
      <c r="F279">
        <v>-37.008130000000001</v>
      </c>
      <c r="G279">
        <v>174.78872999999999</v>
      </c>
      <c r="H279" t="s">
        <v>64</v>
      </c>
      <c r="I279">
        <v>-27.746666666666599</v>
      </c>
      <c r="J279" t="s">
        <v>65</v>
      </c>
      <c r="K279" t="s">
        <v>72</v>
      </c>
      <c r="M279" t="str">
        <f t="shared" si="5"/>
        <v>-Q1</v>
      </c>
    </row>
    <row r="280" spans="1:13" x14ac:dyDescent="0.2">
      <c r="A280">
        <v>1962</v>
      </c>
      <c r="B280" t="s">
        <v>112</v>
      </c>
      <c r="C280">
        <v>1359.3</v>
      </c>
      <c r="D280" s="12">
        <v>22282</v>
      </c>
      <c r="E280" s="12">
        <v>22646</v>
      </c>
      <c r="F280">
        <v>-37.008130000000001</v>
      </c>
      <c r="G280">
        <v>174.78872999999999</v>
      </c>
      <c r="H280" t="s">
        <v>64</v>
      </c>
      <c r="I280">
        <v>229.41999999999899</v>
      </c>
      <c r="J280" t="s">
        <v>65</v>
      </c>
      <c r="K280" t="s">
        <v>113</v>
      </c>
      <c r="M280" t="str">
        <f t="shared" si="5"/>
        <v>-</v>
      </c>
    </row>
    <row r="281" spans="1:13" x14ac:dyDescent="0.2">
      <c r="A281">
        <v>1962</v>
      </c>
      <c r="B281" t="s">
        <v>74</v>
      </c>
      <c r="C281">
        <v>207.1</v>
      </c>
      <c r="D281" s="12">
        <v>22251</v>
      </c>
      <c r="E281" s="12">
        <v>22340</v>
      </c>
      <c r="F281">
        <v>-37.008130000000001</v>
      </c>
      <c r="G281">
        <v>174.78872999999999</v>
      </c>
      <c r="H281" t="s">
        <v>64</v>
      </c>
      <c r="I281">
        <v>-34.156666666666602</v>
      </c>
      <c r="J281" t="s">
        <v>65</v>
      </c>
      <c r="K281" t="s">
        <v>75</v>
      </c>
      <c r="M281" t="str">
        <f t="shared" si="5"/>
        <v>-Q4</v>
      </c>
    </row>
    <row r="282" spans="1:13" x14ac:dyDescent="0.2">
      <c r="A282">
        <v>1962</v>
      </c>
      <c r="B282" t="s">
        <v>63</v>
      </c>
      <c r="C282">
        <v>350</v>
      </c>
      <c r="D282" s="12">
        <v>22160</v>
      </c>
      <c r="E282" s="12">
        <v>22250</v>
      </c>
      <c r="F282">
        <v>-37.008130000000001</v>
      </c>
      <c r="G282">
        <v>174.78872999999999</v>
      </c>
      <c r="H282" t="s">
        <v>64</v>
      </c>
      <c r="I282">
        <v>94.533333333333303</v>
      </c>
      <c r="J282" t="s">
        <v>65</v>
      </c>
      <c r="K282" t="s">
        <v>66</v>
      </c>
      <c r="M282" t="str">
        <f t="shared" si="5"/>
        <v>-Q3</v>
      </c>
    </row>
    <row r="283" spans="1:13" x14ac:dyDescent="0.2">
      <c r="A283">
        <v>1962</v>
      </c>
      <c r="B283" t="s">
        <v>68</v>
      </c>
      <c r="C283">
        <v>338.9</v>
      </c>
      <c r="D283" s="12">
        <v>22068</v>
      </c>
      <c r="E283" s="12">
        <v>22159</v>
      </c>
      <c r="F283">
        <v>-37.008130000000001</v>
      </c>
      <c r="G283">
        <v>174.78872999999999</v>
      </c>
      <c r="H283" t="s">
        <v>64</v>
      </c>
      <c r="I283">
        <v>-20.883333333333301</v>
      </c>
      <c r="J283" t="s">
        <v>65</v>
      </c>
      <c r="K283" t="s">
        <v>69</v>
      </c>
      <c r="M283" t="str">
        <f t="shared" si="5"/>
        <v>-Q2</v>
      </c>
    </row>
    <row r="284" spans="1:13" x14ac:dyDescent="0.2">
      <c r="A284">
        <v>1962</v>
      </c>
      <c r="B284" t="s">
        <v>71</v>
      </c>
      <c r="C284">
        <v>271.8</v>
      </c>
      <c r="D284" s="12">
        <v>21976</v>
      </c>
      <c r="E284" s="12">
        <v>22067</v>
      </c>
      <c r="F284">
        <v>-37.008130000000001</v>
      </c>
      <c r="G284">
        <v>174.78872999999999</v>
      </c>
      <c r="H284" t="s">
        <v>64</v>
      </c>
      <c r="I284">
        <v>-2.8466666666666298</v>
      </c>
      <c r="J284" t="s">
        <v>65</v>
      </c>
      <c r="K284" t="s">
        <v>72</v>
      </c>
      <c r="M284" t="str">
        <f t="shared" si="5"/>
        <v>-Q1</v>
      </c>
    </row>
    <row r="285" spans="1:13" x14ac:dyDescent="0.2">
      <c r="A285">
        <v>1962</v>
      </c>
      <c r="B285" t="s">
        <v>112</v>
      </c>
      <c r="C285">
        <v>1200.4000000000001</v>
      </c>
      <c r="D285" s="12">
        <v>21916</v>
      </c>
      <c r="E285" s="12">
        <v>22281</v>
      </c>
      <c r="F285">
        <v>-37.008130000000001</v>
      </c>
      <c r="G285">
        <v>174.78872999999999</v>
      </c>
      <c r="H285" t="s">
        <v>64</v>
      </c>
      <c r="I285">
        <v>70.519999999999897</v>
      </c>
      <c r="J285" t="s">
        <v>65</v>
      </c>
      <c r="K285" t="s">
        <v>113</v>
      </c>
      <c r="M285" t="str">
        <f t="shared" si="5"/>
        <v>-</v>
      </c>
    </row>
    <row r="286" spans="1:13" x14ac:dyDescent="0.2">
      <c r="M286" t="str">
        <f t="shared" si="5"/>
        <v>-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Glacial Ice</vt:lpstr>
      <vt:lpstr>Agri Greenhouse Gas P76 (1)</vt:lpstr>
      <vt:lpstr>Legal Proceedings Motor</vt:lpstr>
      <vt:lpstr>Teen Earning Data Pg76</vt:lpstr>
      <vt:lpstr>Agri Greenhouse Gas P76</vt:lpstr>
      <vt:lpstr>Eftpos Spend on Fuel P76</vt:lpstr>
      <vt:lpstr>Capsicums (1)</vt:lpstr>
      <vt:lpstr>Youth neet rate</vt:lpstr>
      <vt:lpstr>Rainfall Auckland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Jordan Crawford</dc:creator>
  <cp:lastModifiedBy>Jordan Crawford</cp:lastModifiedBy>
  <dcterms:created xsi:type="dcterms:W3CDTF">2023-11-20T00:29:32Z</dcterms:created>
  <dcterms:modified xsi:type="dcterms:W3CDTF">2023-11-30T01:14:32Z</dcterms:modified>
</cp:coreProperties>
</file>